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D128" i="2" l="1"/>
  <c r="D103" i="2"/>
  <c r="D90" i="2"/>
  <c r="D82" i="2"/>
  <c r="D77" i="2"/>
  <c r="D64" i="2"/>
  <c r="D48" i="2"/>
  <c r="D23" i="2"/>
  <c r="D10" i="2"/>
  <c r="H115" i="2" l="1"/>
  <c r="G115" i="2"/>
  <c r="F115" i="2"/>
  <c r="E115" i="2"/>
  <c r="D115" i="2"/>
  <c r="H103" i="2"/>
  <c r="G103" i="2"/>
  <c r="F103" i="2"/>
  <c r="E103" i="2"/>
  <c r="H90" i="2"/>
  <c r="G90" i="2"/>
  <c r="F90" i="2"/>
  <c r="E90" i="2"/>
  <c r="H77" i="2"/>
  <c r="G77" i="2"/>
  <c r="F77" i="2"/>
  <c r="E77" i="2"/>
  <c r="H64" i="2"/>
  <c r="G64" i="2"/>
  <c r="F64" i="2"/>
  <c r="E64" i="2"/>
  <c r="H35" i="2"/>
  <c r="G35" i="2"/>
  <c r="F35" i="2"/>
  <c r="E35" i="2"/>
  <c r="H28" i="2"/>
  <c r="G28" i="2"/>
  <c r="F28" i="2"/>
  <c r="E28" i="2"/>
  <c r="H23" i="2"/>
  <c r="G23" i="2"/>
  <c r="F23" i="2"/>
  <c r="E23" i="2"/>
  <c r="G14" i="2"/>
  <c r="H10" i="2"/>
  <c r="G10" i="2"/>
  <c r="G29" i="2" s="1"/>
  <c r="F10" i="2"/>
  <c r="E10" i="2"/>
  <c r="H119" i="2" l="1"/>
  <c r="G119" i="2"/>
  <c r="F119" i="2"/>
  <c r="E119" i="2"/>
  <c r="D119" i="2"/>
  <c r="H94" i="2"/>
  <c r="G94" i="2"/>
  <c r="F94" i="2"/>
  <c r="E94" i="2"/>
  <c r="D94" i="2"/>
  <c r="H68" i="2" l="1"/>
  <c r="G68" i="2"/>
  <c r="F68" i="2"/>
  <c r="E68" i="2"/>
  <c r="D68" i="2"/>
  <c r="D28" i="2" l="1"/>
  <c r="H39" i="2"/>
  <c r="G39" i="2"/>
  <c r="F39" i="2"/>
  <c r="E39" i="2"/>
  <c r="D39" i="2"/>
  <c r="H14" i="2" l="1"/>
  <c r="F14" i="2"/>
  <c r="F29" i="2" s="1"/>
  <c r="E14" i="2"/>
  <c r="E29" i="2" s="1"/>
  <c r="D14" i="2"/>
  <c r="D132" i="2" l="1"/>
  <c r="D107" i="2"/>
  <c r="D53" i="2"/>
  <c r="F132" i="2" l="1"/>
  <c r="G132" i="2"/>
  <c r="H132" i="2"/>
  <c r="F128" i="2"/>
  <c r="F133" i="2" s="1"/>
  <c r="G128" i="2"/>
  <c r="H128" i="2"/>
  <c r="F107" i="2"/>
  <c r="F108" i="2" s="1"/>
  <c r="G107" i="2"/>
  <c r="G108" i="2" s="1"/>
  <c r="H107" i="2"/>
  <c r="E107" i="2"/>
  <c r="E108" i="2" s="1"/>
  <c r="H108" i="2"/>
  <c r="H82" i="2"/>
  <c r="G82" i="2"/>
  <c r="G83" i="2" s="1"/>
  <c r="F82" i="2"/>
  <c r="F83" i="2" s="1"/>
  <c r="E82" i="2"/>
  <c r="E83" i="2" s="1"/>
  <c r="F53" i="2"/>
  <c r="G53" i="2"/>
  <c r="H53" i="2"/>
  <c r="E53" i="2"/>
  <c r="H48" i="2"/>
  <c r="G48" i="2"/>
  <c r="G54" i="2" s="1"/>
  <c r="F48" i="2"/>
  <c r="F54" i="2" s="1"/>
  <c r="E48" i="2"/>
  <c r="E54" i="2" s="1"/>
  <c r="H29" i="2"/>
  <c r="G133" i="2" l="1"/>
  <c r="H133" i="2"/>
  <c r="H54" i="2"/>
  <c r="H83" i="2"/>
  <c r="E132" i="2"/>
  <c r="E128" i="2"/>
  <c r="E133" i="2" l="1"/>
</calcChain>
</file>

<file path=xl/sharedStrings.xml><?xml version="1.0" encoding="utf-8"?>
<sst xmlns="http://schemas.openxmlformats.org/spreadsheetml/2006/main" count="240" uniqueCount="91">
  <si>
    <t>Завтрак</t>
  </si>
  <si>
    <t>Чай с сахаром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</si>
  <si>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</si>
  <si>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</si>
  <si>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</si>
  <si>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</si>
  <si>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</si>
  <si>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</si>
  <si>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</si>
  <si>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</si>
  <si>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</si>
  <si>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</si>
  <si>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</si>
  <si>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полдник:</t>
  </si>
  <si>
    <t>Итого за день:</t>
  </si>
  <si>
    <t>Суп картофельный с бобовыми</t>
  </si>
  <si>
    <t>Омлет натуральный</t>
  </si>
  <si>
    <t>Какао с молоком</t>
  </si>
  <si>
    <t>г</t>
  </si>
  <si>
    <t>Картофельное пюре</t>
  </si>
  <si>
    <t>Чай с лимоном</t>
  </si>
  <si>
    <t>Хлеб ржано-пшеничный</t>
  </si>
  <si>
    <t>Бутерброд с маслом</t>
  </si>
  <si>
    <t>Яблоко (поштучно)</t>
  </si>
  <si>
    <t>Банан (поштучно)</t>
  </si>
  <si>
    <t>Апельсин  (поштучно)</t>
  </si>
  <si>
    <t>3 день</t>
  </si>
  <si>
    <t>2 день</t>
  </si>
  <si>
    <t>4 день</t>
  </si>
  <si>
    <t>5 день</t>
  </si>
  <si>
    <t>1 день</t>
  </si>
  <si>
    <t>Вес блюда</t>
  </si>
  <si>
    <t>Энергетическая ценность, ккал</t>
  </si>
  <si>
    <t>Батон нарезной</t>
  </si>
  <si>
    <t>Огурец свежий</t>
  </si>
  <si>
    <t>Запеканка из творога</t>
  </si>
  <si>
    <t>Щи из свежей капусты с картофелем</t>
  </si>
  <si>
    <t>Яйцо вареное (поштучно)</t>
  </si>
  <si>
    <t>Каша гречневая рассыпчатая</t>
  </si>
  <si>
    <t>Рис отварной</t>
  </si>
  <si>
    <t>Компот из апельсинов с яблоками</t>
  </si>
  <si>
    <t>Рыба, тушенная в томате с овощами</t>
  </si>
  <si>
    <t>Борщ с капустой и картофелем</t>
  </si>
  <si>
    <t>Каша из хлопьев овсяных "Геркулес" вязкая</t>
  </si>
  <si>
    <t xml:space="preserve">Компот из смеси сухофруктов </t>
  </si>
  <si>
    <t>Сыр, масло порциями</t>
  </si>
  <si>
    <t>Суп молочный с макаронными изделиями</t>
  </si>
  <si>
    <t>Конфета</t>
  </si>
  <si>
    <t>Второй завтрак</t>
  </si>
  <si>
    <t>Булочка Российская</t>
  </si>
  <si>
    <t>Итого второй завтрак:</t>
  </si>
  <si>
    <t>Салат из свежих помидоров и огурцов</t>
  </si>
  <si>
    <t>Гуляш мясной</t>
  </si>
  <si>
    <t>Вафли</t>
  </si>
  <si>
    <t>Икра свекольная</t>
  </si>
  <si>
    <t xml:space="preserve">Компот из свежих яблок </t>
  </si>
  <si>
    <t>Суп картофельный с рыбой</t>
  </si>
  <si>
    <t>Тефтели мясные припущенные</t>
  </si>
  <si>
    <t>Капуста тушеная</t>
  </si>
  <si>
    <t>Птица в соусе с томатом</t>
  </si>
  <si>
    <t>Мясо тушеное</t>
  </si>
  <si>
    <t>Молоко кипяченое</t>
  </si>
  <si>
    <t>Каша молочная манная</t>
  </si>
  <si>
    <t>Шницель мясной</t>
  </si>
  <si>
    <t>Чай с молоком</t>
  </si>
  <si>
    <t>Печенье</t>
  </si>
  <si>
    <t>Суп крестьянский крупой</t>
  </si>
  <si>
    <t>Оладьи из печени</t>
  </si>
  <si>
    <t>Сок фруктовый</t>
  </si>
  <si>
    <t>Кисель из сока фруктового</t>
  </si>
  <si>
    <t>485*</t>
  </si>
  <si>
    <t>СПИСОК ИСПОЛЬЗУЕМОЙ ЛИТЕРАТУРЫ</t>
  </si>
  <si>
    <t xml:space="preserve">1.Сборник технологических нормативов, рецептур блюд и кулинарных изделий </t>
  </si>
  <si>
    <t>для школ,... под общей редакцией проффесора А.Я.Перевалова 2013г</t>
  </si>
  <si>
    <t>Сгущенное молоко</t>
  </si>
  <si>
    <t>Компот из изюма</t>
  </si>
  <si>
    <t>Помидор свежий</t>
  </si>
  <si>
    <t>Огурец маринованный</t>
  </si>
  <si>
    <t>Компот из кураги</t>
  </si>
  <si>
    <t>Салат из свежих помидоров и яблок</t>
  </si>
  <si>
    <t>Макаронные изделия отварные</t>
  </si>
  <si>
    <t>Компот из замороженных ягод</t>
  </si>
  <si>
    <t>детских садов, школ... ,сост.А.Я.Перевалов,Н.В. Тапешкина. Издание 4-е доп. и испр. Пермь 2021</t>
  </si>
  <si>
    <t>75/79*</t>
  </si>
  <si>
    <t xml:space="preserve">*2. Единый сборник технологических нормативов, рецептур блюд и кулинарных изделий для </t>
  </si>
  <si>
    <t>471*</t>
  </si>
  <si>
    <t>19*</t>
  </si>
  <si>
    <t>491*</t>
  </si>
  <si>
    <t>Йогурт 2,5%</t>
  </si>
  <si>
    <t>Хлеб ржаной</t>
  </si>
  <si>
    <t xml:space="preserve">Примерное пятидневное меню в осеннем оздоровительном лагере дневного пребывания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</si>
</sst>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Arial Cyr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4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/>
    <xf numFmtId="0" fontId="4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2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vertical="top"/>
    </xf>
    <xf numFmtId="4" fontId="4" fillId="2" borderId="1" xfId="0" applyNumberFormat="1" applyFont="1" applyFill="1" applyBorder="1" applyAlignment="1" applyProtection="1">
      <alignment horizontal="center"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Font="1" applyFill="1" applyBorder="1" applyAlignment="1"/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/>
    </xf>
    <xf numFmtId="164" fontId="4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4" fillId="0" borderId="4" xfId="0" applyNumberFormat="1" applyFont="1" applyFill="1" applyBorder="1" applyAlignment="1" applyProtection="1">
      <alignment vertical="top"/>
    </xf>
    <xf numFmtId="0" fontId="6" fillId="0" borderId="1" xfId="0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3" fillId="3" borderId="7" xfId="0" applyNumberFormat="1" applyFont="1" applyFill="1" applyBorder="1" applyAlignment="1" applyProtection="1">
      <alignment horizontal="center"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3" borderId="7" xfId="0" applyNumberFormat="1" applyFont="1" applyFill="1" applyBorder="1" applyAlignment="1" applyProtection="1">
      <alignment horizontal="center" vertical="top" wrapText="1"/>
    </xf>
    <xf numFmtId="3" fontId="3" fillId="0" borderId="1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164" fontId="1" fillId="0" borderId="0" xfId="0" applyNumberFormat="1" applyFont="1" applyFill="1" applyBorder="1" applyAlignment="1" applyProtection="1">
      <alignment vertical="top"/>
    </xf>
    <xf numFmtId="0" fontId="1" fillId="4" borderId="0" xfId="0" applyNumberFormat="1" applyFont="1" applyFill="1" applyBorder="1" applyAlignment="1" applyProtection="1">
      <alignment vertical="top"/>
    </xf>
    <xf numFmtId="0" fontId="3" fillId="0" borderId="7" xfId="0" applyNumberFormat="1" applyFont="1" applyFill="1" applyBorder="1" applyAlignment="1" applyProtection="1">
      <alignment horizontal="center"/>
    </xf>
    <xf numFmtId="2" fontId="3" fillId="0" borderId="1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5" borderId="7" xfId="0" applyNumberFormat="1" applyFont="1" applyFill="1" applyBorder="1" applyAlignment="1" applyProtection="1">
      <alignment vertical="top"/>
    </xf>
    <xf numFmtId="164" fontId="2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4" fontId="1" fillId="0" borderId="1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2" borderId="12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11" xfId="0" applyFont="1" applyFill="1" applyBorder="1" applyAlignment="1"/>
    <xf numFmtId="0" fontId="3" fillId="2" borderId="7" xfId="0" applyFont="1" applyFill="1" applyBorder="1" applyAlignment="1"/>
    <xf numFmtId="0" fontId="3" fillId="2" borderId="0" xfId="0" applyFont="1" applyFill="1" applyBorder="1" applyAlignment="1"/>
    <xf numFmtId="0" fontId="3" fillId="2" borderId="11" xfId="0" applyNumberFormat="1" applyFont="1" applyFill="1" applyBorder="1" applyAlignment="1" applyProtection="1">
      <alignment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1" fillId="2" borderId="0" xfId="0" applyNumberFormat="1" applyFont="1" applyFill="1" applyBorder="1" applyAlignment="1" applyProtection="1">
      <alignment vertical="top"/>
    </xf>
    <xf numFmtId="3" fontId="4" fillId="2" borderId="1" xfId="0" applyNumberFormat="1" applyFont="1" applyFill="1" applyBorder="1" applyAlignment="1" applyProtection="1">
      <alignment horizontal="center" vertical="top"/>
    </xf>
    <xf numFmtId="3" fontId="4" fillId="0" borderId="1" xfId="0" applyNumberFormat="1" applyFont="1" applyFill="1" applyBorder="1" applyAlignment="1" applyProtection="1">
      <alignment horizontal="center" vertical="top"/>
    </xf>
    <xf numFmtId="3" fontId="4" fillId="0" borderId="1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 applyProtection="1">
      <alignment horizontal="center" vertical="top"/>
    </xf>
    <xf numFmtId="3" fontId="4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8" xfId="0" applyNumberFormat="1" applyFont="1" applyFill="1" applyBorder="1" applyAlignment="1" applyProtection="1">
      <alignment horizontal="center" vertical="top"/>
    </xf>
    <xf numFmtId="0" fontId="3" fillId="2" borderId="13" xfId="0" applyNumberFormat="1" applyFont="1" applyFill="1" applyBorder="1" applyAlignment="1" applyProtection="1">
      <alignment horizontal="center" vertical="top"/>
    </xf>
    <xf numFmtId="0" fontId="3" fillId="2" borderId="3" xfId="0" applyNumberFormat="1" applyFont="1" applyFill="1" applyBorder="1" applyAlignment="1" applyProtection="1">
      <alignment horizontal="center" vertical="top"/>
    </xf>
    <xf numFmtId="0" fontId="3" fillId="2" borderId="14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3" fillId="2" borderId="15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3" fillId="2" borderId="16" xfId="0" applyNumberFormat="1" applyFont="1" applyFill="1" applyBorder="1" applyAlignment="1" applyProtection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1"/>
  <sheetViews>
    <sheetView tabSelected="1" zoomScaleNormal="100" workbookViewId="0">
      <selection activeCell="K9" sqref="K9"/>
    </sheetView>
  </sheetViews>
  <sheetFormatPr defaultRowHeight="12.75" x14ac:dyDescent="0.2"/>
  <cols>
    <col min="1" max="1" width="9.42578125" customWidth="1"/>
    <col min="2" max="2" width="32.28515625" customWidth="1"/>
    <col min="3" max="3" width="5.5703125" customWidth="1"/>
    <col min="4" max="4" width="7.28515625" customWidth="1"/>
    <col min="5" max="7" width="9.85546875" customWidth="1"/>
    <col min="8" max="8" width="11.42578125" customWidth="1"/>
    <col min="9" max="9" width="9.42578125" customWidth="1"/>
  </cols>
  <sheetData>
    <row r="1" spans="1:36" ht="42.75" customHeight="1" x14ac:dyDescent="0.2">
      <c r="A1" s="103" t="s">
        <v>90</v>
      </c>
      <c r="B1" s="103"/>
      <c r="C1" s="103"/>
      <c r="D1" s="103"/>
      <c r="E1" s="103"/>
      <c r="F1" s="103"/>
      <c r="G1" s="103"/>
      <c r="H1" s="103"/>
      <c r="I1" s="103"/>
    </row>
    <row r="2" spans="1:36" ht="12.75" customHeight="1" x14ac:dyDescent="0.2">
      <c r="A2" s="108"/>
      <c r="B2" s="108" t="s">
        <v>6</v>
      </c>
      <c r="C2" s="104" t="s">
        <v>31</v>
      </c>
      <c r="D2" s="105"/>
      <c r="E2" s="109" t="s">
        <v>8</v>
      </c>
      <c r="F2" s="110"/>
      <c r="G2" s="111"/>
      <c r="H2" s="112" t="s">
        <v>32</v>
      </c>
      <c r="I2" s="108" t="s">
        <v>7</v>
      </c>
    </row>
    <row r="3" spans="1:36" ht="99.75" customHeight="1" x14ac:dyDescent="0.2">
      <c r="A3" s="108"/>
      <c r="B3" s="108"/>
      <c r="C3" s="106"/>
      <c r="D3" s="107"/>
      <c r="E3" s="4" t="s">
        <v>4</v>
      </c>
      <c r="F3" s="55" t="s">
        <v>9</v>
      </c>
      <c r="G3" s="55" t="s">
        <v>10</v>
      </c>
      <c r="H3" s="113"/>
      <c r="I3" s="108"/>
    </row>
    <row r="4" spans="1:36" s="47" customFormat="1" ht="15" customHeight="1" x14ac:dyDescent="0.2">
      <c r="A4" s="45" t="s">
        <v>30</v>
      </c>
      <c r="B4" s="45" t="s">
        <v>0</v>
      </c>
      <c r="C4" s="50"/>
      <c r="D4" s="50"/>
      <c r="E4" s="51"/>
      <c r="F4" s="52"/>
      <c r="G4" s="52"/>
      <c r="H4" s="53"/>
      <c r="I4" s="45" t="s">
        <v>30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x14ac:dyDescent="0.2">
      <c r="A5" s="80"/>
      <c r="B5" s="11" t="s">
        <v>45</v>
      </c>
      <c r="C5" s="9" t="s">
        <v>18</v>
      </c>
      <c r="D5" s="64">
        <v>40</v>
      </c>
      <c r="E5" s="1">
        <v>5.92</v>
      </c>
      <c r="F5" s="1">
        <v>18.239999999999998</v>
      </c>
      <c r="G5" s="1">
        <v>0.19</v>
      </c>
      <c r="H5" s="1">
        <v>188.65</v>
      </c>
      <c r="I5" s="10" t="s">
        <v>83</v>
      </c>
    </row>
    <row r="6" spans="1:36" x14ac:dyDescent="0.2">
      <c r="A6" s="81"/>
      <c r="B6" s="11" t="s">
        <v>16</v>
      </c>
      <c r="C6" s="9" t="s">
        <v>18</v>
      </c>
      <c r="D6" s="58">
        <v>130</v>
      </c>
      <c r="E6" s="1">
        <v>11.2</v>
      </c>
      <c r="F6" s="1">
        <v>17.399999999999999</v>
      </c>
      <c r="G6" s="1">
        <v>3</v>
      </c>
      <c r="H6" s="1">
        <v>212</v>
      </c>
      <c r="I6" s="10">
        <v>301</v>
      </c>
    </row>
    <row r="7" spans="1:36" s="61" customFormat="1" ht="25.5" x14ac:dyDescent="0.2">
      <c r="A7" s="81"/>
      <c r="B7" s="11" t="s">
        <v>46</v>
      </c>
      <c r="C7" s="9" t="s">
        <v>18</v>
      </c>
      <c r="D7" s="64">
        <v>250</v>
      </c>
      <c r="E7" s="73">
        <v>7.13</v>
      </c>
      <c r="F7" s="73">
        <v>6.58</v>
      </c>
      <c r="G7" s="73">
        <v>23.73</v>
      </c>
      <c r="H7" s="73">
        <v>182.5</v>
      </c>
      <c r="I7" s="72">
        <v>165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 x14ac:dyDescent="0.2">
      <c r="A8" s="81"/>
      <c r="B8" s="11" t="s">
        <v>64</v>
      </c>
      <c r="C8" s="9" t="s">
        <v>18</v>
      </c>
      <c r="D8" s="64">
        <v>200</v>
      </c>
      <c r="E8" s="1">
        <v>1.5</v>
      </c>
      <c r="F8" s="1">
        <v>1.3</v>
      </c>
      <c r="G8" s="1">
        <v>15.9</v>
      </c>
      <c r="H8" s="1">
        <v>81</v>
      </c>
      <c r="I8" s="10">
        <v>495</v>
      </c>
    </row>
    <row r="9" spans="1:36" x14ac:dyDescent="0.2">
      <c r="A9" s="83"/>
      <c r="B9" s="29" t="s">
        <v>33</v>
      </c>
      <c r="C9" s="41" t="s">
        <v>18</v>
      </c>
      <c r="D9" s="58">
        <v>50</v>
      </c>
      <c r="E9" s="1">
        <v>3.75</v>
      </c>
      <c r="F9" s="1">
        <v>1.45</v>
      </c>
      <c r="G9" s="1">
        <v>25.7</v>
      </c>
      <c r="H9" s="1">
        <v>131</v>
      </c>
      <c r="I9" s="5">
        <v>111</v>
      </c>
    </row>
    <row r="10" spans="1:36" x14ac:dyDescent="0.2">
      <c r="A10" s="82"/>
      <c r="B10" s="32" t="s">
        <v>2</v>
      </c>
      <c r="C10" s="9"/>
      <c r="D10" s="92">
        <f>SUM(D5:D9)</f>
        <v>670</v>
      </c>
      <c r="E10" s="33">
        <f>SUM(E5:E9)</f>
        <v>29.499999999999996</v>
      </c>
      <c r="F10" s="33">
        <f>SUM(F5:F9)</f>
        <v>44.97</v>
      </c>
      <c r="G10" s="33">
        <f>SUM(G5:G9)</f>
        <v>68.52</v>
      </c>
      <c r="H10" s="33">
        <f>SUM(H5:H9)</f>
        <v>795.15</v>
      </c>
      <c r="I10" s="10"/>
    </row>
    <row r="11" spans="1:36" x14ac:dyDescent="0.2">
      <c r="A11" s="98"/>
      <c r="B11" s="34" t="s">
        <v>48</v>
      </c>
      <c r="C11" s="9"/>
      <c r="D11" s="33"/>
      <c r="E11" s="33"/>
      <c r="F11" s="33"/>
      <c r="G11" s="33"/>
      <c r="H11" s="33"/>
      <c r="I11" s="10"/>
    </row>
    <row r="12" spans="1:36" x14ac:dyDescent="0.2">
      <c r="A12" s="99"/>
      <c r="B12" s="39" t="s">
        <v>88</v>
      </c>
      <c r="C12" s="40" t="s">
        <v>18</v>
      </c>
      <c r="D12" s="58">
        <v>200</v>
      </c>
      <c r="E12" s="1">
        <v>10</v>
      </c>
      <c r="F12" s="1">
        <v>6.4</v>
      </c>
      <c r="G12" s="1">
        <v>17</v>
      </c>
      <c r="H12" s="1">
        <v>174</v>
      </c>
      <c r="I12" s="44">
        <v>517</v>
      </c>
    </row>
    <row r="13" spans="1:36" x14ac:dyDescent="0.2">
      <c r="A13" s="99"/>
      <c r="B13" s="11" t="s">
        <v>49</v>
      </c>
      <c r="C13" s="9" t="s">
        <v>18</v>
      </c>
      <c r="D13" s="74">
        <v>60</v>
      </c>
      <c r="E13" s="71">
        <v>4.3</v>
      </c>
      <c r="F13" s="71">
        <v>5</v>
      </c>
      <c r="G13" s="71">
        <v>35.299999999999997</v>
      </c>
      <c r="H13" s="71">
        <v>203</v>
      </c>
      <c r="I13" s="10">
        <v>567</v>
      </c>
    </row>
    <row r="14" spans="1:36" x14ac:dyDescent="0.2">
      <c r="A14" s="100"/>
      <c r="B14" s="32" t="s">
        <v>50</v>
      </c>
      <c r="C14" s="9"/>
      <c r="D14" s="92">
        <f>SUM(D12:D13)</f>
        <v>260</v>
      </c>
      <c r="E14" s="33">
        <f>SUM(E12:E13)</f>
        <v>14.3</v>
      </c>
      <c r="F14" s="33">
        <f>SUM(F12:F13)</f>
        <v>11.4</v>
      </c>
      <c r="G14" s="33">
        <f>SUM(G12:G13)</f>
        <v>52.3</v>
      </c>
      <c r="H14" s="33">
        <f>SUM(H12:H13)</f>
        <v>377</v>
      </c>
      <c r="I14" s="10"/>
    </row>
    <row r="15" spans="1:36" x14ac:dyDescent="0.2">
      <c r="A15" s="98"/>
      <c r="B15" s="34" t="s">
        <v>3</v>
      </c>
      <c r="C15" s="34"/>
      <c r="D15" s="9"/>
      <c r="E15" s="15"/>
      <c r="F15" s="33"/>
      <c r="G15" s="33"/>
      <c r="H15" s="33"/>
      <c r="I15" s="10"/>
    </row>
    <row r="16" spans="1:36" x14ac:dyDescent="0.2">
      <c r="A16" s="99"/>
      <c r="B16" s="19" t="s">
        <v>34</v>
      </c>
      <c r="C16" s="7" t="s">
        <v>18</v>
      </c>
      <c r="D16" s="56">
        <v>100</v>
      </c>
      <c r="E16" s="22">
        <v>0.8</v>
      </c>
      <c r="F16" s="22">
        <v>0.1</v>
      </c>
      <c r="G16" s="22">
        <v>2.5</v>
      </c>
      <c r="H16" s="22">
        <v>14</v>
      </c>
      <c r="I16" s="56">
        <v>106</v>
      </c>
    </row>
    <row r="17" spans="1:36" x14ac:dyDescent="0.2">
      <c r="A17" s="99"/>
      <c r="B17" s="19" t="s">
        <v>36</v>
      </c>
      <c r="C17" s="9" t="s">
        <v>18</v>
      </c>
      <c r="D17" s="58">
        <v>250</v>
      </c>
      <c r="E17" s="1">
        <v>2.54</v>
      </c>
      <c r="F17" s="1">
        <v>6.5</v>
      </c>
      <c r="G17" s="1">
        <v>8.1</v>
      </c>
      <c r="H17" s="1">
        <v>99.2</v>
      </c>
      <c r="I17" s="58">
        <v>142</v>
      </c>
    </row>
    <row r="18" spans="1:36" x14ac:dyDescent="0.2">
      <c r="A18" s="84"/>
      <c r="B18" s="8" t="s">
        <v>52</v>
      </c>
      <c r="C18" s="9" t="s">
        <v>18</v>
      </c>
      <c r="D18" s="58">
        <v>120</v>
      </c>
      <c r="E18" s="1">
        <v>20.6</v>
      </c>
      <c r="F18" s="1">
        <v>22</v>
      </c>
      <c r="G18" s="1">
        <v>4.2</v>
      </c>
      <c r="H18" s="1">
        <v>297</v>
      </c>
      <c r="I18" s="58">
        <v>367</v>
      </c>
    </row>
    <row r="19" spans="1:36" x14ac:dyDescent="0.2">
      <c r="A19" s="84"/>
      <c r="B19" s="36" t="s">
        <v>38</v>
      </c>
      <c r="C19" s="40" t="s">
        <v>18</v>
      </c>
      <c r="D19" s="56">
        <v>180</v>
      </c>
      <c r="E19" s="22">
        <v>9.36</v>
      </c>
      <c r="F19" s="22">
        <v>20.52</v>
      </c>
      <c r="G19" s="22">
        <v>41.4</v>
      </c>
      <c r="H19" s="22">
        <v>387.6</v>
      </c>
      <c r="I19" s="56">
        <v>237</v>
      </c>
    </row>
    <row r="20" spans="1:36" x14ac:dyDescent="0.2">
      <c r="A20" s="101"/>
      <c r="B20" s="24" t="s">
        <v>44</v>
      </c>
      <c r="C20" s="7" t="s">
        <v>18</v>
      </c>
      <c r="D20" s="56">
        <v>200</v>
      </c>
      <c r="E20" s="23">
        <v>0.5</v>
      </c>
      <c r="F20" s="23">
        <v>0</v>
      </c>
      <c r="G20" s="23">
        <v>27</v>
      </c>
      <c r="H20" s="22">
        <v>110</v>
      </c>
      <c r="I20" s="56">
        <v>508</v>
      </c>
    </row>
    <row r="21" spans="1:36" x14ac:dyDescent="0.2">
      <c r="A21" s="101"/>
      <c r="B21" s="29" t="s">
        <v>89</v>
      </c>
      <c r="C21" s="9" t="s">
        <v>18</v>
      </c>
      <c r="D21" s="58">
        <v>30</v>
      </c>
      <c r="E21" s="1">
        <v>1.98</v>
      </c>
      <c r="F21" s="1">
        <v>0.36</v>
      </c>
      <c r="G21" s="1">
        <v>10.199999999999999</v>
      </c>
      <c r="H21" s="1">
        <v>54.3</v>
      </c>
      <c r="I21" s="58">
        <v>110</v>
      </c>
    </row>
    <row r="22" spans="1:36" x14ac:dyDescent="0.2">
      <c r="A22" s="101"/>
      <c r="B22" s="29" t="s">
        <v>33</v>
      </c>
      <c r="C22" s="9" t="s">
        <v>18</v>
      </c>
      <c r="D22" s="58">
        <v>20</v>
      </c>
      <c r="E22" s="1">
        <v>1.5</v>
      </c>
      <c r="F22" s="1">
        <v>0.57999999999999996</v>
      </c>
      <c r="G22" s="1">
        <v>10.28</v>
      </c>
      <c r="H22" s="1">
        <v>52.4</v>
      </c>
      <c r="I22" s="10">
        <v>111</v>
      </c>
    </row>
    <row r="23" spans="1:36" x14ac:dyDescent="0.2">
      <c r="A23" s="102"/>
      <c r="B23" s="35" t="s">
        <v>12</v>
      </c>
      <c r="C23" s="59"/>
      <c r="D23" s="88">
        <f>SUM(D16:D22)</f>
        <v>900</v>
      </c>
      <c r="E23" s="3">
        <f>SUM(E16:E22)</f>
        <v>37.279999999999994</v>
      </c>
      <c r="F23" s="3">
        <f>SUM(F16:F22)</f>
        <v>50.06</v>
      </c>
      <c r="G23" s="3">
        <f>SUM(G16:G22)</f>
        <v>103.68</v>
      </c>
      <c r="H23" s="3">
        <f>SUM(H16:H22)</f>
        <v>1014.4999999999999</v>
      </c>
      <c r="I23" s="58"/>
    </row>
    <row r="24" spans="1:36" x14ac:dyDescent="0.2">
      <c r="A24" s="114"/>
      <c r="B24" s="59" t="s">
        <v>5</v>
      </c>
      <c r="C24" s="59"/>
      <c r="D24" s="58"/>
      <c r="E24" s="1"/>
      <c r="F24" s="1"/>
      <c r="G24" s="1"/>
      <c r="H24" s="1"/>
      <c r="I24" s="58"/>
    </row>
    <row r="25" spans="1:36" x14ac:dyDescent="0.2">
      <c r="A25" s="101"/>
      <c r="B25" s="11" t="s">
        <v>23</v>
      </c>
      <c r="C25" s="9" t="s">
        <v>18</v>
      </c>
      <c r="D25" s="64">
        <v>150</v>
      </c>
      <c r="E25" s="1">
        <v>0.53</v>
      </c>
      <c r="F25" s="1">
        <v>0.53</v>
      </c>
      <c r="G25" s="1">
        <v>12.89</v>
      </c>
      <c r="H25" s="1">
        <v>61.84</v>
      </c>
      <c r="I25" s="10">
        <v>112</v>
      </c>
    </row>
    <row r="26" spans="1:36" x14ac:dyDescent="0.2">
      <c r="A26" s="101"/>
      <c r="B26" s="29" t="s">
        <v>47</v>
      </c>
      <c r="C26" s="40" t="s">
        <v>18</v>
      </c>
      <c r="D26" s="58">
        <v>15</v>
      </c>
      <c r="E26" s="58">
        <v>0.38</v>
      </c>
      <c r="F26" s="58">
        <v>1.35</v>
      </c>
      <c r="G26" s="58">
        <v>11.55</v>
      </c>
      <c r="H26" s="58">
        <v>60</v>
      </c>
      <c r="I26" s="58"/>
    </row>
    <row r="27" spans="1:36" x14ac:dyDescent="0.2">
      <c r="A27" s="101"/>
      <c r="B27" s="39" t="s">
        <v>68</v>
      </c>
      <c r="C27" s="41" t="s">
        <v>18</v>
      </c>
      <c r="D27" s="58">
        <v>200</v>
      </c>
      <c r="E27" s="16">
        <v>1</v>
      </c>
      <c r="F27" s="16">
        <v>0.2</v>
      </c>
      <c r="G27" s="16">
        <v>0.2</v>
      </c>
      <c r="H27" s="1">
        <v>92</v>
      </c>
      <c r="I27" s="58">
        <v>518</v>
      </c>
    </row>
    <row r="28" spans="1:36" x14ac:dyDescent="0.2">
      <c r="A28" s="101"/>
      <c r="B28" s="59" t="s">
        <v>13</v>
      </c>
      <c r="C28" s="9"/>
      <c r="D28" s="88">
        <f>SUM(D25:D27)</f>
        <v>365</v>
      </c>
      <c r="E28" s="3">
        <f>SUM(E25:E27)</f>
        <v>1.9100000000000001</v>
      </c>
      <c r="F28" s="3">
        <f>SUM(F25:F27)</f>
        <v>2.08</v>
      </c>
      <c r="G28" s="3">
        <f>SUM(G25:G27)</f>
        <v>24.64</v>
      </c>
      <c r="H28" s="3">
        <f>SUM(H25:H27)</f>
        <v>213.84</v>
      </c>
      <c r="I28" s="58"/>
    </row>
    <row r="29" spans="1:36" x14ac:dyDescent="0.2">
      <c r="A29" s="102"/>
      <c r="B29" s="59" t="s">
        <v>14</v>
      </c>
      <c r="C29" s="59"/>
      <c r="D29" s="58"/>
      <c r="E29" s="3">
        <f>E10+E14+E23+E28</f>
        <v>82.989999999999981</v>
      </c>
      <c r="F29" s="3">
        <f>F10+F14+F23+F28</f>
        <v>108.51</v>
      </c>
      <c r="G29" s="3">
        <f>G10+G14+G23+G28</f>
        <v>249.14</v>
      </c>
      <c r="H29" s="3">
        <f>H10+H14+H23+H28</f>
        <v>2400.4900000000002</v>
      </c>
      <c r="I29" s="58"/>
    </row>
    <row r="30" spans="1:36" s="47" customFormat="1" x14ac:dyDescent="0.2">
      <c r="A30" s="48" t="s">
        <v>27</v>
      </c>
      <c r="B30" s="45" t="s">
        <v>0</v>
      </c>
      <c r="C30" s="45"/>
      <c r="D30" s="49"/>
      <c r="E30" s="49"/>
      <c r="F30" s="49"/>
      <c r="G30" s="49"/>
      <c r="H30" s="49"/>
      <c r="I30" s="48" t="s">
        <v>27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s="61" customFormat="1" x14ac:dyDescent="0.2">
      <c r="A31" s="101"/>
      <c r="B31" s="39" t="s">
        <v>35</v>
      </c>
      <c r="C31" s="41" t="s">
        <v>18</v>
      </c>
      <c r="D31" s="58">
        <v>200</v>
      </c>
      <c r="E31" s="1">
        <v>32</v>
      </c>
      <c r="F31" s="1">
        <v>33.6</v>
      </c>
      <c r="G31" s="1">
        <v>31.87</v>
      </c>
      <c r="H31" s="1">
        <v>566.66999999999996</v>
      </c>
      <c r="I31" s="10">
        <v>313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s="61" customFormat="1" x14ac:dyDescent="0.2">
      <c r="A32" s="101"/>
      <c r="B32" s="39" t="s">
        <v>74</v>
      </c>
      <c r="C32" s="41" t="s">
        <v>18</v>
      </c>
      <c r="D32" s="58">
        <v>50</v>
      </c>
      <c r="E32" s="1">
        <v>3.6</v>
      </c>
      <c r="F32" s="1">
        <v>4.25</v>
      </c>
      <c r="G32" s="1">
        <v>27.75</v>
      </c>
      <c r="H32" s="1">
        <v>163.5</v>
      </c>
      <c r="I32" s="10" t="s">
        <v>85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9" x14ac:dyDescent="0.2">
      <c r="A33" s="101"/>
      <c r="B33" s="17" t="s">
        <v>17</v>
      </c>
      <c r="C33" s="9" t="s">
        <v>18</v>
      </c>
      <c r="D33" s="58">
        <v>200</v>
      </c>
      <c r="E33" s="1">
        <v>3.6</v>
      </c>
      <c r="F33" s="1">
        <v>3.3</v>
      </c>
      <c r="G33" s="1">
        <v>25</v>
      </c>
      <c r="H33" s="1">
        <v>144</v>
      </c>
      <c r="I33" s="10">
        <v>497</v>
      </c>
    </row>
    <row r="34" spans="1:9" x14ac:dyDescent="0.2">
      <c r="A34" s="101"/>
      <c r="B34" s="29" t="s">
        <v>33</v>
      </c>
      <c r="C34" s="41" t="s">
        <v>18</v>
      </c>
      <c r="D34" s="58">
        <v>50</v>
      </c>
      <c r="E34" s="1">
        <v>3.75</v>
      </c>
      <c r="F34" s="1">
        <v>1.45</v>
      </c>
      <c r="G34" s="1">
        <v>25.7</v>
      </c>
      <c r="H34" s="1">
        <v>131</v>
      </c>
      <c r="I34" s="5">
        <v>111</v>
      </c>
    </row>
    <row r="35" spans="1:9" x14ac:dyDescent="0.2">
      <c r="A35" s="102"/>
      <c r="B35" s="32" t="s">
        <v>2</v>
      </c>
      <c r="C35" s="9"/>
      <c r="D35" s="91">
        <v>500</v>
      </c>
      <c r="E35" s="66">
        <f>SUM(E31:E33)</f>
        <v>39.200000000000003</v>
      </c>
      <c r="F35" s="66">
        <f>SUM(F31:F33)</f>
        <v>41.15</v>
      </c>
      <c r="G35" s="66">
        <f>SUM(G31:G33)</f>
        <v>84.62</v>
      </c>
      <c r="H35" s="66">
        <f>SUM(H31:H33)</f>
        <v>874.17</v>
      </c>
      <c r="I35" s="30"/>
    </row>
    <row r="36" spans="1:9" x14ac:dyDescent="0.2">
      <c r="A36" s="80"/>
      <c r="B36" s="34" t="s">
        <v>48</v>
      </c>
      <c r="C36" s="9"/>
      <c r="D36" s="66"/>
      <c r="E36" s="66"/>
      <c r="F36" s="66"/>
      <c r="G36" s="66"/>
      <c r="H36" s="66"/>
      <c r="I36" s="30"/>
    </row>
    <row r="37" spans="1:9" x14ac:dyDescent="0.2">
      <c r="A37" s="81"/>
      <c r="B37" s="29" t="s">
        <v>69</v>
      </c>
      <c r="C37" s="9" t="s">
        <v>18</v>
      </c>
      <c r="D37" s="58">
        <v>200</v>
      </c>
      <c r="E37" s="1">
        <v>0.4</v>
      </c>
      <c r="F37" s="1">
        <v>0.06</v>
      </c>
      <c r="G37" s="1">
        <v>22.2</v>
      </c>
      <c r="H37" s="1">
        <v>90</v>
      </c>
      <c r="I37" s="58" t="s">
        <v>70</v>
      </c>
    </row>
    <row r="38" spans="1:9" x14ac:dyDescent="0.2">
      <c r="A38" s="81"/>
      <c r="B38" s="29" t="s">
        <v>33</v>
      </c>
      <c r="C38" s="9" t="s">
        <v>18</v>
      </c>
      <c r="D38" s="58">
        <v>20</v>
      </c>
      <c r="E38" s="1">
        <v>1.5</v>
      </c>
      <c r="F38" s="1">
        <v>0.57999999999999996</v>
      </c>
      <c r="G38" s="1">
        <v>10.28</v>
      </c>
      <c r="H38" s="1">
        <v>52.4</v>
      </c>
      <c r="I38" s="10">
        <v>111</v>
      </c>
    </row>
    <row r="39" spans="1:9" x14ac:dyDescent="0.2">
      <c r="A39" s="82"/>
      <c r="B39" s="32" t="s">
        <v>50</v>
      </c>
      <c r="C39" s="9"/>
      <c r="D39" s="88">
        <f>SUM(D37:D38)</f>
        <v>220</v>
      </c>
      <c r="E39" s="3">
        <f>SUM(E37:E38)</f>
        <v>1.9</v>
      </c>
      <c r="F39" s="3">
        <f>SUM(F37:F38)</f>
        <v>0.6399999999999999</v>
      </c>
      <c r="G39" s="3">
        <f>SUM(G37:G38)</f>
        <v>32.479999999999997</v>
      </c>
      <c r="H39" s="3">
        <f>SUM(H37:H38)</f>
        <v>142.4</v>
      </c>
      <c r="I39" s="30"/>
    </row>
    <row r="40" spans="1:9" x14ac:dyDescent="0.2">
      <c r="A40" s="114"/>
      <c r="B40" s="59" t="s">
        <v>3</v>
      </c>
      <c r="C40" s="59"/>
      <c r="D40" s="67"/>
      <c r="E40" s="68"/>
      <c r="F40" s="68"/>
      <c r="G40" s="68"/>
      <c r="H40" s="68"/>
      <c r="I40" s="58"/>
    </row>
    <row r="41" spans="1:9" x14ac:dyDescent="0.2">
      <c r="A41" s="101"/>
      <c r="B41" s="19" t="s">
        <v>54</v>
      </c>
      <c r="C41" s="7" t="s">
        <v>18</v>
      </c>
      <c r="D41" s="56">
        <v>100</v>
      </c>
      <c r="E41" s="22">
        <v>2.4</v>
      </c>
      <c r="F41" s="22">
        <v>7.1</v>
      </c>
      <c r="G41" s="22">
        <v>10.4</v>
      </c>
      <c r="H41" s="22">
        <v>115</v>
      </c>
      <c r="I41" s="56">
        <v>119</v>
      </c>
    </row>
    <row r="42" spans="1:9" ht="15.6" customHeight="1" x14ac:dyDescent="0.2">
      <c r="A42" s="101"/>
      <c r="B42" s="8" t="s">
        <v>15</v>
      </c>
      <c r="C42" s="9" t="s">
        <v>18</v>
      </c>
      <c r="D42" s="58">
        <v>250</v>
      </c>
      <c r="E42" s="1">
        <v>2.2999999999999998</v>
      </c>
      <c r="F42" s="1">
        <v>4.25</v>
      </c>
      <c r="G42" s="1">
        <v>15.125</v>
      </c>
      <c r="H42" s="1">
        <v>108</v>
      </c>
      <c r="I42" s="58">
        <v>144</v>
      </c>
    </row>
    <row r="43" spans="1:9" x14ac:dyDescent="0.2">
      <c r="A43" s="101"/>
      <c r="B43" s="19" t="s">
        <v>41</v>
      </c>
      <c r="C43" s="7" t="s">
        <v>18</v>
      </c>
      <c r="D43" s="56">
        <v>100</v>
      </c>
      <c r="E43" s="22">
        <v>9.36</v>
      </c>
      <c r="F43" s="22">
        <v>5.0599999999999996</v>
      </c>
      <c r="G43" s="22">
        <v>4.43</v>
      </c>
      <c r="H43" s="22">
        <v>143</v>
      </c>
      <c r="I43" s="56">
        <v>343</v>
      </c>
    </row>
    <row r="44" spans="1:9" x14ac:dyDescent="0.2">
      <c r="A44" s="101"/>
      <c r="B44" s="11" t="s">
        <v>19</v>
      </c>
      <c r="C44" s="41" t="s">
        <v>18</v>
      </c>
      <c r="D44" s="58">
        <v>180</v>
      </c>
      <c r="E44" s="1">
        <v>3.78</v>
      </c>
      <c r="F44" s="1">
        <v>7.92</v>
      </c>
      <c r="G44" s="1">
        <v>19.62</v>
      </c>
      <c r="H44" s="1">
        <v>165.6</v>
      </c>
      <c r="I44" s="10">
        <v>429</v>
      </c>
    </row>
    <row r="45" spans="1:9" ht="13.9" customHeight="1" x14ac:dyDescent="0.2">
      <c r="A45" s="101"/>
      <c r="B45" s="24" t="s">
        <v>55</v>
      </c>
      <c r="C45" s="7" t="s">
        <v>18</v>
      </c>
      <c r="D45" s="56">
        <v>200</v>
      </c>
      <c r="E45" s="23">
        <v>0.5</v>
      </c>
      <c r="F45" s="23">
        <v>0</v>
      </c>
      <c r="G45" s="23">
        <v>23.1</v>
      </c>
      <c r="H45" s="22">
        <v>96</v>
      </c>
      <c r="I45" s="56">
        <v>507</v>
      </c>
    </row>
    <row r="46" spans="1:9" x14ac:dyDescent="0.2">
      <c r="A46" s="101"/>
      <c r="B46" s="29" t="s">
        <v>21</v>
      </c>
      <c r="C46" s="9" t="s">
        <v>18</v>
      </c>
      <c r="D46" s="58">
        <v>30</v>
      </c>
      <c r="E46" s="1">
        <v>1.98</v>
      </c>
      <c r="F46" s="1">
        <v>0.36</v>
      </c>
      <c r="G46" s="1">
        <v>10.199999999999999</v>
      </c>
      <c r="H46" s="1">
        <v>54.3</v>
      </c>
      <c r="I46" s="58">
        <v>110</v>
      </c>
    </row>
    <row r="47" spans="1:9" x14ac:dyDescent="0.2">
      <c r="A47" s="101"/>
      <c r="B47" s="29" t="s">
        <v>33</v>
      </c>
      <c r="C47" s="9" t="s">
        <v>18</v>
      </c>
      <c r="D47" s="58">
        <v>20</v>
      </c>
      <c r="E47" s="1">
        <v>1.5</v>
      </c>
      <c r="F47" s="1">
        <v>0.57999999999999996</v>
      </c>
      <c r="G47" s="1">
        <v>10.28</v>
      </c>
      <c r="H47" s="1">
        <v>52.4</v>
      </c>
      <c r="I47" s="10">
        <v>111</v>
      </c>
    </row>
    <row r="48" spans="1:9" x14ac:dyDescent="0.2">
      <c r="A48" s="102"/>
      <c r="B48" s="26" t="s">
        <v>12</v>
      </c>
      <c r="C48" s="26"/>
      <c r="D48" s="87">
        <f>SUM(D41:D47)</f>
        <v>880</v>
      </c>
      <c r="E48" s="27">
        <f>SUM(E41:E47)</f>
        <v>21.82</v>
      </c>
      <c r="F48" s="27">
        <f>SUM(F41:F47)</f>
        <v>25.269999999999996</v>
      </c>
      <c r="G48" s="27">
        <f>SUM(G41:G47)</f>
        <v>93.155000000000015</v>
      </c>
      <c r="H48" s="27">
        <f>SUM(H41:H47)</f>
        <v>734.3</v>
      </c>
      <c r="I48" s="56"/>
    </row>
    <row r="49" spans="1:36" x14ac:dyDescent="0.2">
      <c r="A49" s="114"/>
      <c r="B49" s="18" t="s">
        <v>5</v>
      </c>
      <c r="C49" s="18"/>
      <c r="D49" s="56"/>
      <c r="E49" s="23"/>
      <c r="F49" s="23"/>
      <c r="G49" s="23"/>
      <c r="H49" s="22"/>
      <c r="I49" s="56"/>
    </row>
    <row r="50" spans="1:36" x14ac:dyDescent="0.2">
      <c r="A50" s="101"/>
      <c r="B50" s="6" t="s">
        <v>1</v>
      </c>
      <c r="C50" s="9" t="s">
        <v>18</v>
      </c>
      <c r="D50" s="62">
        <v>200</v>
      </c>
      <c r="E50" s="63">
        <v>0.1</v>
      </c>
      <c r="F50" s="63">
        <v>0</v>
      </c>
      <c r="G50" s="63">
        <v>15</v>
      </c>
      <c r="H50" s="63">
        <v>60</v>
      </c>
      <c r="I50" s="70">
        <v>493</v>
      </c>
    </row>
    <row r="51" spans="1:36" x14ac:dyDescent="0.2">
      <c r="A51" s="101"/>
      <c r="B51" s="11" t="s">
        <v>53</v>
      </c>
      <c r="C51" s="9" t="s">
        <v>18</v>
      </c>
      <c r="D51" s="54">
        <v>15</v>
      </c>
      <c r="E51" s="1">
        <v>0.42</v>
      </c>
      <c r="F51" s="1">
        <v>0.5</v>
      </c>
      <c r="G51" s="1">
        <v>11.6</v>
      </c>
      <c r="H51" s="1">
        <v>52.5</v>
      </c>
      <c r="I51" s="10">
        <v>588</v>
      </c>
    </row>
    <row r="52" spans="1:36" x14ac:dyDescent="0.2">
      <c r="A52" s="101"/>
      <c r="B52" s="17" t="s">
        <v>24</v>
      </c>
      <c r="C52" s="9" t="s">
        <v>18</v>
      </c>
      <c r="D52" s="56">
        <v>250</v>
      </c>
      <c r="E52" s="22">
        <v>2.62</v>
      </c>
      <c r="F52" s="22">
        <v>0.87</v>
      </c>
      <c r="G52" s="22">
        <v>36.71</v>
      </c>
      <c r="H52" s="22">
        <v>167.83</v>
      </c>
      <c r="I52" s="5">
        <v>112</v>
      </c>
    </row>
    <row r="53" spans="1:36" x14ac:dyDescent="0.2">
      <c r="A53" s="101"/>
      <c r="B53" s="26" t="s">
        <v>13</v>
      </c>
      <c r="C53" s="7" t="s">
        <v>18</v>
      </c>
      <c r="D53" s="87">
        <f>SUM(D50:D52)</f>
        <v>465</v>
      </c>
      <c r="E53" s="28">
        <f>SUM(E50:E52)</f>
        <v>3.14</v>
      </c>
      <c r="F53" s="28">
        <f t="shared" ref="F53:H53" si="0">SUM(F50:F52)</f>
        <v>1.37</v>
      </c>
      <c r="G53" s="28">
        <f t="shared" si="0"/>
        <v>63.31</v>
      </c>
      <c r="H53" s="28">
        <f t="shared" si="0"/>
        <v>280.33000000000004</v>
      </c>
      <c r="I53" s="25"/>
    </row>
    <row r="54" spans="1:36" ht="17.25" customHeight="1" x14ac:dyDescent="0.2">
      <c r="A54" s="102"/>
      <c r="B54" s="26" t="s">
        <v>14</v>
      </c>
      <c r="C54" s="26"/>
      <c r="D54" s="56"/>
      <c r="E54" s="28">
        <f>E35+E39+E48+E53</f>
        <v>66.06</v>
      </c>
      <c r="F54" s="28">
        <f>F35+E39+F48+F53</f>
        <v>69.69</v>
      </c>
      <c r="G54" s="28">
        <f>G35+G39+G48+G53</f>
        <v>273.565</v>
      </c>
      <c r="H54" s="28">
        <f>H35+H39+H48+H53</f>
        <v>2031.1999999999998</v>
      </c>
      <c r="I54" s="25"/>
    </row>
    <row r="55" spans="1:36" ht="17.25" customHeight="1" x14ac:dyDescent="0.2">
      <c r="A55" s="115"/>
      <c r="B55" s="116"/>
      <c r="C55" s="116"/>
      <c r="D55" s="116"/>
      <c r="E55" s="116"/>
      <c r="F55" s="116"/>
      <c r="G55" s="116"/>
      <c r="H55" s="116"/>
      <c r="I55" s="117"/>
    </row>
    <row r="56" spans="1:36" ht="17.25" customHeight="1" x14ac:dyDescent="0.2">
      <c r="A56" s="118"/>
      <c r="B56" s="119"/>
      <c r="C56" s="119"/>
      <c r="D56" s="119"/>
      <c r="E56" s="119"/>
      <c r="F56" s="119"/>
      <c r="G56" s="119"/>
      <c r="H56" s="119"/>
      <c r="I56" s="120"/>
    </row>
    <row r="57" spans="1:36" ht="17.25" customHeight="1" x14ac:dyDescent="0.2">
      <c r="A57" s="121"/>
      <c r="B57" s="122"/>
      <c r="C57" s="122"/>
      <c r="D57" s="122"/>
      <c r="E57" s="122"/>
      <c r="F57" s="122"/>
      <c r="G57" s="122"/>
      <c r="H57" s="122"/>
      <c r="I57" s="123"/>
    </row>
    <row r="58" spans="1:36" s="47" customFormat="1" x14ac:dyDescent="0.2">
      <c r="A58" s="45" t="s">
        <v>26</v>
      </c>
      <c r="B58" s="45" t="s">
        <v>0</v>
      </c>
      <c r="C58" s="45"/>
      <c r="D58" s="46"/>
      <c r="E58" s="46"/>
      <c r="F58" s="46"/>
      <c r="G58" s="46"/>
      <c r="H58" s="46"/>
      <c r="I58" s="45" t="s">
        <v>26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ht="25.5" x14ac:dyDescent="0.2">
      <c r="A59" s="98"/>
      <c r="B59" s="8" t="s">
        <v>43</v>
      </c>
      <c r="C59" s="9" t="s">
        <v>18</v>
      </c>
      <c r="D59" s="58">
        <v>250</v>
      </c>
      <c r="E59" s="1">
        <v>10.7</v>
      </c>
      <c r="F59" s="1">
        <v>17.649999999999999</v>
      </c>
      <c r="G59" s="1">
        <v>39.4</v>
      </c>
      <c r="H59" s="1">
        <v>359.3</v>
      </c>
      <c r="I59" s="58">
        <v>247</v>
      </c>
    </row>
    <row r="60" spans="1:36" x14ac:dyDescent="0.2">
      <c r="A60" s="99"/>
      <c r="B60" s="19" t="s">
        <v>22</v>
      </c>
      <c r="C60" s="7" t="s">
        <v>18</v>
      </c>
      <c r="D60" s="56">
        <v>30</v>
      </c>
      <c r="E60" s="22">
        <v>1.2</v>
      </c>
      <c r="F60" s="22">
        <v>12.5</v>
      </c>
      <c r="G60" s="22">
        <v>7.5</v>
      </c>
      <c r="H60" s="22">
        <v>147</v>
      </c>
      <c r="I60" s="56">
        <v>94</v>
      </c>
    </row>
    <row r="61" spans="1:36" x14ac:dyDescent="0.2">
      <c r="A61" s="99"/>
      <c r="B61" s="17" t="s">
        <v>37</v>
      </c>
      <c r="C61" s="9" t="s">
        <v>18</v>
      </c>
      <c r="D61" s="58">
        <v>40</v>
      </c>
      <c r="E61" s="1">
        <v>5.0999999999999996</v>
      </c>
      <c r="F61" s="1">
        <v>4.5999999999999996</v>
      </c>
      <c r="G61" s="1">
        <v>0.3</v>
      </c>
      <c r="H61" s="1">
        <v>63</v>
      </c>
      <c r="I61" s="10">
        <v>300</v>
      </c>
    </row>
    <row r="62" spans="1:36" x14ac:dyDescent="0.2">
      <c r="A62" s="99"/>
      <c r="B62" s="42" t="s">
        <v>20</v>
      </c>
      <c r="C62" s="41" t="s">
        <v>18</v>
      </c>
      <c r="D62" s="58">
        <v>200</v>
      </c>
      <c r="E62" s="1">
        <v>0.1</v>
      </c>
      <c r="F62" s="1">
        <v>0</v>
      </c>
      <c r="G62" s="1">
        <v>15.2</v>
      </c>
      <c r="H62" s="1">
        <v>61</v>
      </c>
      <c r="I62" s="5">
        <v>494</v>
      </c>
    </row>
    <row r="63" spans="1:36" s="61" customFormat="1" x14ac:dyDescent="0.2">
      <c r="A63" s="99"/>
      <c r="B63" s="29" t="s">
        <v>33</v>
      </c>
      <c r="C63" s="9" t="s">
        <v>18</v>
      </c>
      <c r="D63" s="58">
        <v>20</v>
      </c>
      <c r="E63" s="1">
        <v>1.5</v>
      </c>
      <c r="F63" s="1">
        <v>0.57999999999999996</v>
      </c>
      <c r="G63" s="1">
        <v>10.28</v>
      </c>
      <c r="H63" s="1">
        <v>52.4</v>
      </c>
      <c r="I63" s="10">
        <v>111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x14ac:dyDescent="0.2">
      <c r="A64" s="100"/>
      <c r="B64" s="21" t="s">
        <v>2</v>
      </c>
      <c r="C64" s="7"/>
      <c r="D64" s="90">
        <f>SUM(D59:D63)</f>
        <v>540</v>
      </c>
      <c r="E64" s="37">
        <f>SUM(E59:E63)</f>
        <v>18.600000000000001</v>
      </c>
      <c r="F64" s="37">
        <f>SUM(F59:F63)</f>
        <v>35.33</v>
      </c>
      <c r="G64" s="37">
        <f>SUM(G59:G63)</f>
        <v>72.679999999999993</v>
      </c>
      <c r="H64" s="37">
        <f>SUM(H59:H63)</f>
        <v>682.69999999999993</v>
      </c>
      <c r="I64" s="20"/>
    </row>
    <row r="65" spans="1:9" x14ac:dyDescent="0.2">
      <c r="A65" s="98"/>
      <c r="B65" s="34" t="s">
        <v>48</v>
      </c>
      <c r="C65" s="7"/>
      <c r="D65" s="37"/>
      <c r="E65" s="37"/>
      <c r="F65" s="37"/>
      <c r="G65" s="37"/>
      <c r="H65" s="37"/>
      <c r="I65" s="20"/>
    </row>
    <row r="66" spans="1:9" x14ac:dyDescent="0.2">
      <c r="A66" s="99"/>
      <c r="B66" s="39" t="s">
        <v>88</v>
      </c>
      <c r="C66" s="40" t="s">
        <v>18</v>
      </c>
      <c r="D66" s="58">
        <v>200</v>
      </c>
      <c r="E66" s="1">
        <v>10</v>
      </c>
      <c r="F66" s="1">
        <v>6.4</v>
      </c>
      <c r="G66" s="1">
        <v>17</v>
      </c>
      <c r="H66" s="1">
        <v>174</v>
      </c>
      <c r="I66" s="44">
        <v>517</v>
      </c>
    </row>
    <row r="67" spans="1:9" x14ac:dyDescent="0.2">
      <c r="A67" s="99"/>
      <c r="B67" s="29" t="s">
        <v>33</v>
      </c>
      <c r="C67" s="9" t="s">
        <v>18</v>
      </c>
      <c r="D67" s="58">
        <v>20</v>
      </c>
      <c r="E67" s="1">
        <v>1.5</v>
      </c>
      <c r="F67" s="1">
        <v>0.57999999999999996</v>
      </c>
      <c r="G67" s="1">
        <v>10.28</v>
      </c>
      <c r="H67" s="1">
        <v>52.4</v>
      </c>
      <c r="I67" s="10">
        <v>111</v>
      </c>
    </row>
    <row r="68" spans="1:9" x14ac:dyDescent="0.2">
      <c r="A68" s="100"/>
      <c r="B68" s="32" t="s">
        <v>50</v>
      </c>
      <c r="C68" s="7"/>
      <c r="D68" s="90">
        <f>SUM(D66:D67)</f>
        <v>220</v>
      </c>
      <c r="E68" s="37">
        <f>SUM(E66:E67)</f>
        <v>11.5</v>
      </c>
      <c r="F68" s="37">
        <f>SUM(F66:F67)</f>
        <v>6.98</v>
      </c>
      <c r="G68" s="37">
        <f>SUM(G66:G67)</f>
        <v>27.28</v>
      </c>
      <c r="H68" s="37">
        <f>SUM(H66:H67)</f>
        <v>226.4</v>
      </c>
      <c r="I68" s="20"/>
    </row>
    <row r="69" spans="1:9" x14ac:dyDescent="0.2">
      <c r="A69" s="114"/>
      <c r="B69" s="18" t="s">
        <v>3</v>
      </c>
      <c r="C69" s="18"/>
      <c r="D69" s="36"/>
      <c r="E69" s="36"/>
      <c r="F69" s="36"/>
      <c r="G69" s="36"/>
      <c r="H69" s="36"/>
      <c r="I69" s="56"/>
    </row>
    <row r="70" spans="1:9" x14ac:dyDescent="0.2">
      <c r="A70" s="101"/>
      <c r="B70" s="19" t="s">
        <v>51</v>
      </c>
      <c r="C70" s="9" t="s">
        <v>18</v>
      </c>
      <c r="D70" s="58">
        <v>100</v>
      </c>
      <c r="E70" s="1">
        <v>1</v>
      </c>
      <c r="F70" s="1">
        <v>6.2</v>
      </c>
      <c r="G70" s="1">
        <v>3.6</v>
      </c>
      <c r="H70" s="1">
        <v>74</v>
      </c>
      <c r="I70" s="58">
        <v>19</v>
      </c>
    </row>
    <row r="71" spans="1:9" x14ac:dyDescent="0.2">
      <c r="A71" s="101"/>
      <c r="B71" s="19" t="s">
        <v>56</v>
      </c>
      <c r="C71" s="9" t="s">
        <v>18</v>
      </c>
      <c r="D71" s="58">
        <v>250</v>
      </c>
      <c r="E71" s="1">
        <v>9.85</v>
      </c>
      <c r="F71" s="1">
        <v>4.83</v>
      </c>
      <c r="G71" s="1">
        <v>15.15</v>
      </c>
      <c r="H71" s="1">
        <v>143.5</v>
      </c>
      <c r="I71" s="58">
        <v>150</v>
      </c>
    </row>
    <row r="72" spans="1:9" x14ac:dyDescent="0.2">
      <c r="A72" s="101"/>
      <c r="B72" s="11" t="s">
        <v>57</v>
      </c>
      <c r="C72" s="58" t="s">
        <v>18</v>
      </c>
      <c r="D72" s="58">
        <v>100</v>
      </c>
      <c r="E72" s="58">
        <v>13.8</v>
      </c>
      <c r="F72" s="58">
        <v>12.7</v>
      </c>
      <c r="G72" s="58">
        <v>8.6999999999999993</v>
      </c>
      <c r="H72" s="58">
        <v>204</v>
      </c>
      <c r="I72" s="58">
        <v>389</v>
      </c>
    </row>
    <row r="73" spans="1:9" x14ac:dyDescent="0.2">
      <c r="A73" s="101"/>
      <c r="B73" s="11" t="s">
        <v>58</v>
      </c>
      <c r="C73" s="58" t="s">
        <v>18</v>
      </c>
      <c r="D73" s="58">
        <v>180</v>
      </c>
      <c r="E73" s="58">
        <v>6.66</v>
      </c>
      <c r="F73" s="58">
        <v>6.48</v>
      </c>
      <c r="G73" s="58">
        <v>7.02</v>
      </c>
      <c r="H73" s="58">
        <v>113.4</v>
      </c>
      <c r="I73" s="58">
        <v>423</v>
      </c>
    </row>
    <row r="74" spans="1:9" x14ac:dyDescent="0.2">
      <c r="A74" s="101"/>
      <c r="B74" s="17" t="s">
        <v>40</v>
      </c>
      <c r="C74" s="40" t="s">
        <v>18</v>
      </c>
      <c r="D74" s="56">
        <v>200</v>
      </c>
      <c r="E74" s="23">
        <v>0.5</v>
      </c>
      <c r="F74" s="23">
        <v>0.2</v>
      </c>
      <c r="G74" s="23">
        <v>22.2</v>
      </c>
      <c r="H74" s="22">
        <v>93</v>
      </c>
      <c r="I74" s="56">
        <v>510</v>
      </c>
    </row>
    <row r="75" spans="1:9" x14ac:dyDescent="0.2">
      <c r="A75" s="101"/>
      <c r="B75" s="29" t="s">
        <v>89</v>
      </c>
      <c r="C75" s="9" t="s">
        <v>18</v>
      </c>
      <c r="D75" s="58">
        <v>30</v>
      </c>
      <c r="E75" s="1">
        <v>1.98</v>
      </c>
      <c r="F75" s="1">
        <v>0.36</v>
      </c>
      <c r="G75" s="1">
        <v>10.199999999999999</v>
      </c>
      <c r="H75" s="1">
        <v>54.3</v>
      </c>
      <c r="I75" s="58">
        <v>110</v>
      </c>
    </row>
    <row r="76" spans="1:9" x14ac:dyDescent="0.2">
      <c r="A76" s="101"/>
      <c r="B76" s="29" t="s">
        <v>33</v>
      </c>
      <c r="C76" s="9" t="s">
        <v>18</v>
      </c>
      <c r="D76" s="58">
        <v>20</v>
      </c>
      <c r="E76" s="1">
        <v>1.5</v>
      </c>
      <c r="F76" s="1">
        <v>0.57999999999999996</v>
      </c>
      <c r="G76" s="1">
        <v>10.28</v>
      </c>
      <c r="H76" s="1">
        <v>52.4</v>
      </c>
      <c r="I76" s="10">
        <v>111</v>
      </c>
    </row>
    <row r="77" spans="1:9" x14ac:dyDescent="0.2">
      <c r="A77" s="102"/>
      <c r="B77" s="26" t="s">
        <v>12</v>
      </c>
      <c r="C77" s="26"/>
      <c r="D77" s="87">
        <f>SUM(D70:D76)</f>
        <v>880</v>
      </c>
      <c r="E77" s="28">
        <f>SUM(E70:E76)</f>
        <v>35.29</v>
      </c>
      <c r="F77" s="28">
        <f>SUM(F70:F76)</f>
        <v>31.349999999999998</v>
      </c>
      <c r="G77" s="28">
        <f>SUM(G70:G76)</f>
        <v>77.150000000000006</v>
      </c>
      <c r="H77" s="28">
        <f>SUM(H70:H76)</f>
        <v>734.59999999999991</v>
      </c>
      <c r="I77" s="56"/>
    </row>
    <row r="78" spans="1:9" x14ac:dyDescent="0.2">
      <c r="A78" s="114"/>
      <c r="B78" s="18" t="s">
        <v>5</v>
      </c>
      <c r="C78" s="18"/>
      <c r="D78" s="25"/>
      <c r="E78" s="25"/>
      <c r="F78" s="25"/>
      <c r="G78" s="25"/>
      <c r="H78" s="25"/>
      <c r="I78" s="56"/>
    </row>
    <row r="79" spans="1:9" x14ac:dyDescent="0.2">
      <c r="A79" s="101"/>
      <c r="B79" s="24" t="s">
        <v>75</v>
      </c>
      <c r="C79" s="7" t="s">
        <v>18</v>
      </c>
      <c r="D79" s="56">
        <v>200</v>
      </c>
      <c r="E79" s="23">
        <v>0.3</v>
      </c>
      <c r="F79" s="23">
        <v>0</v>
      </c>
      <c r="G79" s="23">
        <v>20.100000000000001</v>
      </c>
      <c r="H79" s="22">
        <v>81</v>
      </c>
      <c r="I79" s="56">
        <v>512</v>
      </c>
    </row>
    <row r="80" spans="1:9" x14ac:dyDescent="0.2">
      <c r="A80" s="101"/>
      <c r="B80" s="29" t="s">
        <v>33</v>
      </c>
      <c r="C80" s="9" t="s">
        <v>18</v>
      </c>
      <c r="D80" s="58">
        <v>20</v>
      </c>
      <c r="E80" s="1">
        <v>1.5</v>
      </c>
      <c r="F80" s="1">
        <v>0.57999999999999996</v>
      </c>
      <c r="G80" s="1">
        <v>10.28</v>
      </c>
      <c r="H80" s="1">
        <v>52.4</v>
      </c>
      <c r="I80" s="10">
        <v>111</v>
      </c>
    </row>
    <row r="81" spans="1:36" x14ac:dyDescent="0.2">
      <c r="A81" s="101"/>
      <c r="B81" s="65" t="s">
        <v>25</v>
      </c>
      <c r="C81" s="58" t="s">
        <v>18</v>
      </c>
      <c r="D81" s="56">
        <v>150</v>
      </c>
      <c r="E81" s="22">
        <v>1.35</v>
      </c>
      <c r="F81" s="22">
        <v>0.3</v>
      </c>
      <c r="G81" s="22">
        <v>12.15</v>
      </c>
      <c r="H81" s="22">
        <v>45.1</v>
      </c>
      <c r="I81" s="5">
        <v>112</v>
      </c>
    </row>
    <row r="82" spans="1:36" x14ac:dyDescent="0.2">
      <c r="A82" s="101"/>
      <c r="B82" s="26" t="s">
        <v>13</v>
      </c>
      <c r="C82" s="26"/>
      <c r="D82" s="87">
        <f>SUM(D79:D81)</f>
        <v>370</v>
      </c>
      <c r="E82" s="28">
        <f>SUM(E79:E81)</f>
        <v>3.1500000000000004</v>
      </c>
      <c r="F82" s="28">
        <f t="shared" ref="F82:H82" si="1">SUM(F79:F81)</f>
        <v>0.87999999999999989</v>
      </c>
      <c r="G82" s="28">
        <f t="shared" si="1"/>
        <v>42.53</v>
      </c>
      <c r="H82" s="28">
        <f t="shared" si="1"/>
        <v>178.5</v>
      </c>
      <c r="I82" s="25"/>
    </row>
    <row r="83" spans="1:36" x14ac:dyDescent="0.2">
      <c r="A83" s="102"/>
      <c r="B83" s="26" t="s">
        <v>14</v>
      </c>
      <c r="C83" s="26"/>
      <c r="D83" s="26"/>
      <c r="E83" s="28">
        <f>E64+E68+E77+E82</f>
        <v>68.540000000000006</v>
      </c>
      <c r="F83" s="28">
        <f>F64+F68+F77+F82</f>
        <v>74.539999999999992</v>
      </c>
      <c r="G83" s="28">
        <f>G64+G68+G77+G82</f>
        <v>219.64000000000001</v>
      </c>
      <c r="H83" s="28">
        <f>H64+H68+H77+H82</f>
        <v>1822.1999999999998</v>
      </c>
      <c r="I83" s="25"/>
    </row>
    <row r="84" spans="1:36" s="47" customFormat="1" x14ac:dyDescent="0.2">
      <c r="A84" s="45" t="s">
        <v>28</v>
      </c>
      <c r="B84" s="45" t="s">
        <v>0</v>
      </c>
      <c r="C84" s="45"/>
      <c r="D84" s="46"/>
      <c r="E84" s="46"/>
      <c r="F84" s="46"/>
      <c r="G84" s="46"/>
      <c r="H84" s="46"/>
      <c r="I84" s="45" t="s">
        <v>28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x14ac:dyDescent="0.2">
      <c r="A85" s="114"/>
      <c r="B85" s="19" t="s">
        <v>76</v>
      </c>
      <c r="C85" s="7" t="s">
        <v>18</v>
      </c>
      <c r="D85" s="56">
        <v>100</v>
      </c>
      <c r="E85" s="22">
        <v>1.1000000000000001</v>
      </c>
      <c r="F85" s="22">
        <v>0.2</v>
      </c>
      <c r="G85" s="22">
        <v>3.8</v>
      </c>
      <c r="H85" s="22">
        <v>24</v>
      </c>
      <c r="I85" s="56">
        <v>106</v>
      </c>
    </row>
    <row r="86" spans="1:36" x14ac:dyDescent="0.2">
      <c r="A86" s="101"/>
      <c r="B86" s="17" t="s">
        <v>59</v>
      </c>
      <c r="C86" s="58" t="s">
        <v>18</v>
      </c>
      <c r="D86" s="58">
        <v>120</v>
      </c>
      <c r="E86" s="58">
        <v>13.6</v>
      </c>
      <c r="F86" s="58">
        <v>13.5</v>
      </c>
      <c r="G86" s="58">
        <v>4.0999999999999996</v>
      </c>
      <c r="H86" s="85">
        <v>192</v>
      </c>
      <c r="I86" s="58">
        <v>405</v>
      </c>
    </row>
    <row r="87" spans="1:36" s="61" customFormat="1" x14ac:dyDescent="0.2">
      <c r="A87" s="101"/>
      <c r="B87" s="11" t="s">
        <v>39</v>
      </c>
      <c r="C87" s="9" t="s">
        <v>18</v>
      </c>
      <c r="D87" s="58">
        <v>180</v>
      </c>
      <c r="E87" s="58">
        <v>4.43</v>
      </c>
      <c r="F87" s="58">
        <v>7.32</v>
      </c>
      <c r="G87" s="58">
        <v>40.57</v>
      </c>
      <c r="H87" s="58">
        <v>245.52</v>
      </c>
      <c r="I87" s="58">
        <v>414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x14ac:dyDescent="0.2">
      <c r="A88" s="101"/>
      <c r="B88" s="6" t="s">
        <v>11</v>
      </c>
      <c r="C88" s="57" t="s">
        <v>18</v>
      </c>
      <c r="D88" s="58">
        <v>200</v>
      </c>
      <c r="E88" s="58">
        <v>1.4</v>
      </c>
      <c r="F88" s="58">
        <v>1.2</v>
      </c>
      <c r="G88" s="58">
        <v>11.4</v>
      </c>
      <c r="H88" s="58">
        <v>63</v>
      </c>
      <c r="I88" s="58">
        <v>501</v>
      </c>
    </row>
    <row r="89" spans="1:36" s="61" customFormat="1" x14ac:dyDescent="0.2">
      <c r="A89" s="101"/>
      <c r="B89" s="29" t="s">
        <v>33</v>
      </c>
      <c r="C89" s="9" t="s">
        <v>18</v>
      </c>
      <c r="D89" s="58">
        <v>20</v>
      </c>
      <c r="E89" s="1">
        <v>1.5</v>
      </c>
      <c r="F89" s="1">
        <v>0.57999999999999996</v>
      </c>
      <c r="G89" s="1">
        <v>10.28</v>
      </c>
      <c r="H89" s="1">
        <v>52.4</v>
      </c>
      <c r="I89" s="10">
        <v>111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x14ac:dyDescent="0.2">
      <c r="A90" s="102"/>
      <c r="B90" s="13" t="s">
        <v>2</v>
      </c>
      <c r="C90" s="14"/>
      <c r="D90" s="89">
        <f>SUM(D85:D89)</f>
        <v>620</v>
      </c>
      <c r="E90" s="31">
        <f>SUM(E85:E89)</f>
        <v>22.029999999999998</v>
      </c>
      <c r="F90" s="31">
        <f>SUM(F85:F89)</f>
        <v>22.799999999999997</v>
      </c>
      <c r="G90" s="31">
        <f>SUM(G85:G89)</f>
        <v>70.149999999999991</v>
      </c>
      <c r="H90" s="31">
        <f>SUM(H85:H89)</f>
        <v>576.91999999999996</v>
      </c>
      <c r="I90" s="12"/>
    </row>
    <row r="91" spans="1:36" x14ac:dyDescent="0.2">
      <c r="A91" s="98"/>
      <c r="B91" s="34" t="s">
        <v>48</v>
      </c>
      <c r="C91" s="14"/>
      <c r="D91" s="31"/>
      <c r="E91" s="31"/>
      <c r="F91" s="31"/>
      <c r="G91" s="31"/>
      <c r="H91" s="31"/>
      <c r="I91" s="12"/>
    </row>
    <row r="92" spans="1:36" x14ac:dyDescent="0.2">
      <c r="A92" s="99"/>
      <c r="B92" s="75" t="s">
        <v>61</v>
      </c>
      <c r="C92" s="9" t="s">
        <v>18</v>
      </c>
      <c r="D92" s="77">
        <v>200</v>
      </c>
      <c r="E92" s="76">
        <v>5.8</v>
      </c>
      <c r="F92" s="76">
        <v>5</v>
      </c>
      <c r="G92" s="76">
        <v>9.6</v>
      </c>
      <c r="H92" s="76">
        <v>106</v>
      </c>
      <c r="I92" s="78">
        <v>515</v>
      </c>
    </row>
    <row r="93" spans="1:36" x14ac:dyDescent="0.2">
      <c r="A93" s="99"/>
      <c r="B93" s="29" t="s">
        <v>33</v>
      </c>
      <c r="C93" s="9" t="s">
        <v>18</v>
      </c>
      <c r="D93" s="58">
        <v>20</v>
      </c>
      <c r="E93" s="1">
        <v>1.5</v>
      </c>
      <c r="F93" s="1">
        <v>0.57999999999999996</v>
      </c>
      <c r="G93" s="1">
        <v>10.28</v>
      </c>
      <c r="H93" s="1">
        <v>52.4</v>
      </c>
      <c r="I93" s="10">
        <v>111</v>
      </c>
    </row>
    <row r="94" spans="1:36" x14ac:dyDescent="0.2">
      <c r="A94" s="100"/>
      <c r="B94" s="32" t="s">
        <v>50</v>
      </c>
      <c r="C94" s="14"/>
      <c r="D94" s="89">
        <f>SUM(D92:D93)</f>
        <v>220</v>
      </c>
      <c r="E94" s="31">
        <f>SUM(E92:E93)</f>
        <v>7.3</v>
      </c>
      <c r="F94" s="31">
        <f>SUM(F92:F93)</f>
        <v>5.58</v>
      </c>
      <c r="G94" s="31">
        <f>SUM(G92:G93)</f>
        <v>19.88</v>
      </c>
      <c r="H94" s="31">
        <f>SUM(H92:H93)</f>
        <v>158.4</v>
      </c>
      <c r="I94" s="12"/>
    </row>
    <row r="95" spans="1:36" x14ac:dyDescent="0.2">
      <c r="A95" s="98"/>
      <c r="B95" s="59" t="s">
        <v>3</v>
      </c>
      <c r="C95" s="14"/>
      <c r="D95" s="15"/>
      <c r="E95" s="31"/>
      <c r="F95" s="31"/>
      <c r="G95" s="31"/>
      <c r="H95" s="31"/>
      <c r="I95" s="12"/>
    </row>
    <row r="96" spans="1:36" ht="14.45" customHeight="1" x14ac:dyDescent="0.2">
      <c r="A96" s="99"/>
      <c r="B96" s="11" t="s">
        <v>77</v>
      </c>
      <c r="C96" s="9" t="s">
        <v>18</v>
      </c>
      <c r="D96" s="56">
        <v>100</v>
      </c>
      <c r="E96" s="22">
        <v>0.8</v>
      </c>
      <c r="F96" s="22">
        <v>0.1</v>
      </c>
      <c r="G96" s="22">
        <v>1.7</v>
      </c>
      <c r="H96" s="22">
        <v>11</v>
      </c>
      <c r="I96" s="10">
        <v>149</v>
      </c>
    </row>
    <row r="97" spans="1:36" x14ac:dyDescent="0.2">
      <c r="A97" s="99"/>
      <c r="B97" s="19" t="s">
        <v>42</v>
      </c>
      <c r="C97" s="7" t="s">
        <v>18</v>
      </c>
      <c r="D97" s="38">
        <v>250</v>
      </c>
      <c r="E97" s="22">
        <v>1.82</v>
      </c>
      <c r="F97" s="22">
        <v>5</v>
      </c>
      <c r="G97" s="22">
        <v>10.65</v>
      </c>
      <c r="H97" s="22">
        <v>95</v>
      </c>
      <c r="I97" s="56">
        <v>128</v>
      </c>
    </row>
    <row r="98" spans="1:36" x14ac:dyDescent="0.2">
      <c r="A98" s="99"/>
      <c r="B98" s="36" t="s">
        <v>38</v>
      </c>
      <c r="C98" s="40" t="s">
        <v>18</v>
      </c>
      <c r="D98" s="56">
        <v>180</v>
      </c>
      <c r="E98" s="22">
        <v>9.36</v>
      </c>
      <c r="F98" s="22">
        <v>20.52</v>
      </c>
      <c r="G98" s="22">
        <v>41.4</v>
      </c>
      <c r="H98" s="22">
        <v>387.6</v>
      </c>
      <c r="I98" s="56">
        <v>237</v>
      </c>
    </row>
    <row r="99" spans="1:36" x14ac:dyDescent="0.2">
      <c r="A99" s="99"/>
      <c r="B99" s="11" t="s">
        <v>60</v>
      </c>
      <c r="C99" s="9" t="s">
        <v>18</v>
      </c>
      <c r="D99" s="58">
        <v>120</v>
      </c>
      <c r="E99" s="1">
        <v>18.239999999999998</v>
      </c>
      <c r="F99" s="1">
        <v>20.88</v>
      </c>
      <c r="G99" s="1">
        <v>2.76</v>
      </c>
      <c r="H99" s="1">
        <v>272.39999999999998</v>
      </c>
      <c r="I99" s="58">
        <v>363</v>
      </c>
    </row>
    <row r="100" spans="1:36" x14ac:dyDescent="0.2">
      <c r="A100" s="99"/>
      <c r="B100" s="24" t="s">
        <v>78</v>
      </c>
      <c r="C100" s="7" t="s">
        <v>18</v>
      </c>
      <c r="D100" s="56">
        <v>200</v>
      </c>
      <c r="E100" s="23">
        <v>0.3</v>
      </c>
      <c r="F100" s="23">
        <v>0</v>
      </c>
      <c r="G100" s="23">
        <v>20.100000000000001</v>
      </c>
      <c r="H100" s="22">
        <v>81</v>
      </c>
      <c r="I100" s="56">
        <v>512</v>
      </c>
    </row>
    <row r="101" spans="1:36" x14ac:dyDescent="0.2">
      <c r="A101" s="99"/>
      <c r="B101" s="29" t="s">
        <v>89</v>
      </c>
      <c r="C101" s="9" t="s">
        <v>18</v>
      </c>
      <c r="D101" s="58">
        <v>30</v>
      </c>
      <c r="E101" s="1">
        <v>1.98</v>
      </c>
      <c r="F101" s="1">
        <v>0.36</v>
      </c>
      <c r="G101" s="1">
        <v>10.199999999999999</v>
      </c>
      <c r="H101" s="1">
        <v>54.3</v>
      </c>
      <c r="I101" s="58">
        <v>110</v>
      </c>
    </row>
    <row r="102" spans="1:36" x14ac:dyDescent="0.2">
      <c r="A102" s="99"/>
      <c r="B102" s="29" t="s">
        <v>33</v>
      </c>
      <c r="C102" s="9" t="s">
        <v>18</v>
      </c>
      <c r="D102" s="58">
        <v>20</v>
      </c>
      <c r="E102" s="1">
        <v>1.5</v>
      </c>
      <c r="F102" s="1">
        <v>0.57999999999999996</v>
      </c>
      <c r="G102" s="1">
        <v>10.28</v>
      </c>
      <c r="H102" s="1">
        <v>52.4</v>
      </c>
      <c r="I102" s="10">
        <v>111</v>
      </c>
    </row>
    <row r="103" spans="1:36" x14ac:dyDescent="0.2">
      <c r="A103" s="100"/>
      <c r="B103" s="2" t="s">
        <v>12</v>
      </c>
      <c r="C103" s="2"/>
      <c r="D103" s="88">
        <f>SUM(D96:D102)</f>
        <v>900</v>
      </c>
      <c r="E103" s="3">
        <f>SUM(E96:E102)</f>
        <v>34</v>
      </c>
      <c r="F103" s="3">
        <f>SUM(F96:F102)</f>
        <v>47.44</v>
      </c>
      <c r="G103" s="3">
        <f>SUM(G96:G102)</f>
        <v>97.09</v>
      </c>
      <c r="H103" s="3">
        <f>SUM(H96:H102)</f>
        <v>953.69999999999993</v>
      </c>
      <c r="I103" s="58"/>
    </row>
    <row r="104" spans="1:36" x14ac:dyDescent="0.2">
      <c r="A104" s="114"/>
      <c r="B104" s="59" t="s">
        <v>5</v>
      </c>
      <c r="C104" s="59"/>
      <c r="D104" s="17"/>
      <c r="E104" s="1"/>
      <c r="F104" s="1"/>
      <c r="G104" s="1"/>
      <c r="H104" s="1"/>
      <c r="I104" s="58"/>
    </row>
    <row r="105" spans="1:36" x14ac:dyDescent="0.2">
      <c r="A105" s="101"/>
      <c r="B105" s="39" t="s">
        <v>68</v>
      </c>
      <c r="C105" s="41" t="s">
        <v>18</v>
      </c>
      <c r="D105" s="58">
        <v>200</v>
      </c>
      <c r="E105" s="16">
        <v>1</v>
      </c>
      <c r="F105" s="16">
        <v>0.2</v>
      </c>
      <c r="G105" s="16">
        <v>0.2</v>
      </c>
      <c r="H105" s="1">
        <v>92</v>
      </c>
      <c r="I105" s="58">
        <v>518</v>
      </c>
    </row>
    <row r="106" spans="1:36" x14ac:dyDescent="0.2">
      <c r="A106" s="101"/>
      <c r="B106" s="11" t="s">
        <v>23</v>
      </c>
      <c r="C106" s="9" t="s">
        <v>18</v>
      </c>
      <c r="D106" s="64">
        <v>150</v>
      </c>
      <c r="E106" s="1">
        <v>0.53</v>
      </c>
      <c r="F106" s="1">
        <v>0.53</v>
      </c>
      <c r="G106" s="1">
        <v>12.89</v>
      </c>
      <c r="H106" s="1">
        <v>61.84</v>
      </c>
      <c r="I106" s="10">
        <v>112</v>
      </c>
    </row>
    <row r="107" spans="1:36" x14ac:dyDescent="0.2">
      <c r="A107" s="101"/>
      <c r="B107" s="2" t="s">
        <v>13</v>
      </c>
      <c r="C107" s="43"/>
      <c r="D107" s="88">
        <f>SUM(D105:D106)</f>
        <v>350</v>
      </c>
      <c r="E107" s="3">
        <f>SUM(E105:E106)</f>
        <v>1.53</v>
      </c>
      <c r="F107" s="3">
        <f t="shared" ref="F107:H107" si="2">SUM(F105:F106)</f>
        <v>0.73</v>
      </c>
      <c r="G107" s="3">
        <f t="shared" si="2"/>
        <v>13.09</v>
      </c>
      <c r="H107" s="3">
        <f t="shared" si="2"/>
        <v>153.84</v>
      </c>
      <c r="I107" s="17"/>
    </row>
    <row r="108" spans="1:36" x14ac:dyDescent="0.2">
      <c r="A108" s="102"/>
      <c r="B108" s="2" t="s">
        <v>14</v>
      </c>
      <c r="C108" s="2"/>
      <c r="D108" s="17"/>
      <c r="E108" s="3">
        <f>E90+E94+E103+E107</f>
        <v>64.86</v>
      </c>
      <c r="F108" s="3">
        <f>F90+F94+F103+F107</f>
        <v>76.55</v>
      </c>
      <c r="G108" s="3">
        <f>G90+G94+G103+G107</f>
        <v>200.21</v>
      </c>
      <c r="H108" s="3">
        <f>H90+H94+H103+H107</f>
        <v>1842.86</v>
      </c>
      <c r="I108" s="17"/>
    </row>
    <row r="109" spans="1:36" s="47" customFormat="1" x14ac:dyDescent="0.2">
      <c r="A109" s="45" t="s">
        <v>29</v>
      </c>
      <c r="B109" s="45" t="s">
        <v>0</v>
      </c>
      <c r="C109" s="45"/>
      <c r="D109" s="46"/>
      <c r="E109" s="46"/>
      <c r="F109" s="46"/>
      <c r="G109" s="46"/>
      <c r="H109" s="46"/>
      <c r="I109" s="45" t="s">
        <v>29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x14ac:dyDescent="0.2">
      <c r="A110" s="98"/>
      <c r="B110" s="11" t="s">
        <v>45</v>
      </c>
      <c r="C110" s="9" t="s">
        <v>18</v>
      </c>
      <c r="D110" s="64">
        <v>45</v>
      </c>
      <c r="E110" s="1">
        <v>7.08</v>
      </c>
      <c r="F110" s="1">
        <v>19.71</v>
      </c>
      <c r="G110" s="1">
        <v>0.19</v>
      </c>
      <c r="H110" s="1">
        <v>206.55</v>
      </c>
      <c r="I110" s="10" t="s">
        <v>83</v>
      </c>
    </row>
    <row r="111" spans="1:36" x14ac:dyDescent="0.2">
      <c r="A111" s="99"/>
      <c r="B111" s="29" t="s">
        <v>62</v>
      </c>
      <c r="C111" s="58" t="s">
        <v>18</v>
      </c>
      <c r="D111" s="58">
        <v>250</v>
      </c>
      <c r="E111" s="58">
        <v>7.75</v>
      </c>
      <c r="F111" s="58">
        <v>9.33</v>
      </c>
      <c r="G111" s="58">
        <v>38.58</v>
      </c>
      <c r="H111" s="58">
        <v>269.25</v>
      </c>
      <c r="I111" s="58">
        <v>262</v>
      </c>
    </row>
    <row r="112" spans="1:36" x14ac:dyDescent="0.2">
      <c r="A112" s="99"/>
      <c r="B112" s="42" t="s">
        <v>63</v>
      </c>
      <c r="C112" s="41" t="s">
        <v>18</v>
      </c>
      <c r="D112" s="58">
        <v>100</v>
      </c>
      <c r="E112" s="1">
        <v>17.8</v>
      </c>
      <c r="F112" s="1">
        <v>17.5</v>
      </c>
      <c r="G112" s="1">
        <v>14.3</v>
      </c>
      <c r="H112" s="1">
        <v>286</v>
      </c>
      <c r="I112" s="5">
        <v>381</v>
      </c>
    </row>
    <row r="113" spans="1:36" s="61" customFormat="1" x14ac:dyDescent="0.2">
      <c r="A113" s="99"/>
      <c r="B113" s="11" t="s">
        <v>64</v>
      </c>
      <c r="C113" s="9" t="s">
        <v>18</v>
      </c>
      <c r="D113" s="64">
        <v>200</v>
      </c>
      <c r="E113" s="1">
        <v>1.5</v>
      </c>
      <c r="F113" s="1">
        <v>1.3</v>
      </c>
      <c r="G113" s="1">
        <v>15.9</v>
      </c>
      <c r="H113" s="1">
        <v>81</v>
      </c>
      <c r="I113" s="10">
        <v>495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x14ac:dyDescent="0.2">
      <c r="A114" s="99"/>
      <c r="B114" s="29" t="s">
        <v>33</v>
      </c>
      <c r="C114" s="9" t="s">
        <v>18</v>
      </c>
      <c r="D114" s="58">
        <v>20</v>
      </c>
      <c r="E114" s="1">
        <v>1.5</v>
      </c>
      <c r="F114" s="1">
        <v>0.57999999999999996</v>
      </c>
      <c r="G114" s="1">
        <v>10.28</v>
      </c>
      <c r="H114" s="1">
        <v>52.4</v>
      </c>
      <c r="I114" s="10">
        <v>111</v>
      </c>
    </row>
    <row r="115" spans="1:36" x14ac:dyDescent="0.2">
      <c r="A115" s="100"/>
      <c r="B115" s="21" t="s">
        <v>2</v>
      </c>
      <c r="C115" s="7"/>
      <c r="D115" s="87">
        <f>SUM(D110:D114)</f>
        <v>615</v>
      </c>
      <c r="E115" s="28">
        <f>SUM(E110:E114)</f>
        <v>35.630000000000003</v>
      </c>
      <c r="F115" s="28">
        <f>SUM(F110:F114)</f>
        <v>48.419999999999995</v>
      </c>
      <c r="G115" s="28">
        <f>SUM(G110:G114)</f>
        <v>79.25</v>
      </c>
      <c r="H115" s="28">
        <f>SUM(H110:H114)</f>
        <v>895.19999999999993</v>
      </c>
      <c r="I115" s="20"/>
    </row>
    <row r="116" spans="1:36" x14ac:dyDescent="0.2">
      <c r="A116" s="98"/>
      <c r="B116" s="34" t="s">
        <v>48</v>
      </c>
      <c r="C116" s="7"/>
      <c r="D116" s="28"/>
      <c r="E116" s="28"/>
      <c r="F116" s="28"/>
      <c r="G116" s="28"/>
      <c r="H116" s="28"/>
      <c r="I116" s="20"/>
    </row>
    <row r="117" spans="1:36" x14ac:dyDescent="0.2">
      <c r="A117" s="99"/>
      <c r="B117" s="39" t="s">
        <v>88</v>
      </c>
      <c r="C117" s="40" t="s">
        <v>18</v>
      </c>
      <c r="D117" s="58">
        <v>200</v>
      </c>
      <c r="E117" s="1">
        <v>10</v>
      </c>
      <c r="F117" s="1">
        <v>6.4</v>
      </c>
      <c r="G117" s="1">
        <v>17</v>
      </c>
      <c r="H117" s="1">
        <v>174</v>
      </c>
      <c r="I117" s="79">
        <v>517</v>
      </c>
    </row>
    <row r="118" spans="1:36" x14ac:dyDescent="0.2">
      <c r="A118" s="99"/>
      <c r="B118" s="6" t="s">
        <v>65</v>
      </c>
      <c r="C118" s="7" t="s">
        <v>18</v>
      </c>
      <c r="D118" s="38">
        <v>15</v>
      </c>
      <c r="E118" s="22">
        <v>1.1299999999999999</v>
      </c>
      <c r="F118" s="22">
        <v>1.47</v>
      </c>
      <c r="G118" s="22">
        <v>11.12</v>
      </c>
      <c r="H118" s="22">
        <v>62.55</v>
      </c>
      <c r="I118" s="5">
        <v>590</v>
      </c>
    </row>
    <row r="119" spans="1:36" x14ac:dyDescent="0.2">
      <c r="A119" s="100"/>
      <c r="B119" s="32" t="s">
        <v>50</v>
      </c>
      <c r="C119" s="7"/>
      <c r="D119" s="87">
        <f>SUM(D117:D118)</f>
        <v>215</v>
      </c>
      <c r="E119" s="28">
        <f>SUM(E117:E118)</f>
        <v>11.129999999999999</v>
      </c>
      <c r="F119" s="28">
        <f>SUM(F117:F118)</f>
        <v>7.87</v>
      </c>
      <c r="G119" s="28">
        <f>SUM(G117:G118)</f>
        <v>28.119999999999997</v>
      </c>
      <c r="H119" s="28">
        <f>SUM(H117:H118)</f>
        <v>236.55</v>
      </c>
      <c r="I119" s="20"/>
    </row>
    <row r="120" spans="1:36" x14ac:dyDescent="0.2">
      <c r="A120" s="114"/>
      <c r="B120" s="18" t="s">
        <v>3</v>
      </c>
      <c r="C120" s="18"/>
      <c r="D120" s="36"/>
      <c r="E120" s="22"/>
      <c r="F120" s="22"/>
      <c r="G120" s="22"/>
      <c r="H120" s="22"/>
      <c r="I120" s="56"/>
    </row>
    <row r="121" spans="1:36" x14ac:dyDescent="0.2">
      <c r="A121" s="101"/>
      <c r="B121" s="19" t="s">
        <v>79</v>
      </c>
      <c r="C121" s="9" t="s">
        <v>18</v>
      </c>
      <c r="D121" s="58">
        <v>100</v>
      </c>
      <c r="E121" s="1">
        <v>0.8</v>
      </c>
      <c r="F121" s="1">
        <v>6.2</v>
      </c>
      <c r="G121" s="1">
        <v>5.5</v>
      </c>
      <c r="H121" s="1">
        <v>81</v>
      </c>
      <c r="I121" s="58" t="s">
        <v>86</v>
      </c>
    </row>
    <row r="122" spans="1:36" x14ac:dyDescent="0.2">
      <c r="A122" s="101"/>
      <c r="B122" s="19" t="s">
        <v>66</v>
      </c>
      <c r="C122" s="41" t="s">
        <v>18</v>
      </c>
      <c r="D122" s="56">
        <v>250</v>
      </c>
      <c r="E122" s="56">
        <v>2.13</v>
      </c>
      <c r="F122" s="56">
        <v>5.0999999999999996</v>
      </c>
      <c r="G122" s="56">
        <v>14.55</v>
      </c>
      <c r="H122" s="56">
        <v>112.5</v>
      </c>
      <c r="I122" s="56">
        <v>154</v>
      </c>
    </row>
    <row r="123" spans="1:36" x14ac:dyDescent="0.2">
      <c r="A123" s="101"/>
      <c r="B123" s="8" t="s">
        <v>67</v>
      </c>
      <c r="C123" s="40" t="s">
        <v>18</v>
      </c>
      <c r="D123" s="58">
        <v>100</v>
      </c>
      <c r="E123" s="1">
        <v>17.3</v>
      </c>
      <c r="F123" s="1">
        <v>11.7</v>
      </c>
      <c r="G123" s="1">
        <v>11.8</v>
      </c>
      <c r="H123" s="1">
        <v>222</v>
      </c>
      <c r="I123" s="58">
        <v>399</v>
      </c>
    </row>
    <row r="124" spans="1:36" x14ac:dyDescent="0.2">
      <c r="A124" s="101"/>
      <c r="B124" s="11" t="s">
        <v>80</v>
      </c>
      <c r="C124" s="41" t="s">
        <v>18</v>
      </c>
      <c r="D124" s="58">
        <v>180</v>
      </c>
      <c r="E124" s="1">
        <v>6.79</v>
      </c>
      <c r="F124" s="1">
        <v>0.81</v>
      </c>
      <c r="G124" s="1">
        <v>34.85</v>
      </c>
      <c r="H124" s="1">
        <v>173.88</v>
      </c>
      <c r="I124" s="10">
        <v>291</v>
      </c>
    </row>
    <row r="125" spans="1:36" x14ac:dyDescent="0.2">
      <c r="A125" s="101"/>
      <c r="B125" s="29" t="s">
        <v>81</v>
      </c>
      <c r="C125" s="9" t="s">
        <v>18</v>
      </c>
      <c r="D125" s="58">
        <v>200</v>
      </c>
      <c r="E125" s="1">
        <v>0.2</v>
      </c>
      <c r="F125" s="1">
        <v>0.1</v>
      </c>
      <c r="G125" s="1">
        <v>10.7</v>
      </c>
      <c r="H125" s="1">
        <v>44</v>
      </c>
      <c r="I125" s="58" t="s">
        <v>87</v>
      </c>
    </row>
    <row r="126" spans="1:36" x14ac:dyDescent="0.2">
      <c r="A126" s="101"/>
      <c r="B126" s="29" t="s">
        <v>89</v>
      </c>
      <c r="C126" s="9" t="s">
        <v>18</v>
      </c>
      <c r="D126" s="58">
        <v>30</v>
      </c>
      <c r="E126" s="1">
        <v>1.98</v>
      </c>
      <c r="F126" s="1">
        <v>0.36</v>
      </c>
      <c r="G126" s="1">
        <v>10.199999999999999</v>
      </c>
      <c r="H126" s="1">
        <v>54.3</v>
      </c>
      <c r="I126" s="58">
        <v>110</v>
      </c>
      <c r="M126" s="93"/>
      <c r="N126" s="94"/>
      <c r="O126" s="95"/>
      <c r="P126" s="96"/>
      <c r="Q126" s="96"/>
      <c r="R126" s="96"/>
      <c r="S126" s="96"/>
      <c r="T126" s="97"/>
    </row>
    <row r="127" spans="1:36" x14ac:dyDescent="0.2">
      <c r="A127" s="101"/>
      <c r="B127" s="29" t="s">
        <v>33</v>
      </c>
      <c r="C127" s="9" t="s">
        <v>18</v>
      </c>
      <c r="D127" s="58">
        <v>20</v>
      </c>
      <c r="E127" s="1">
        <v>1.5</v>
      </c>
      <c r="F127" s="1">
        <v>0.57999999999999996</v>
      </c>
      <c r="G127" s="1">
        <v>10.28</v>
      </c>
      <c r="H127" s="1">
        <v>52.4</v>
      </c>
      <c r="I127" s="10">
        <v>111</v>
      </c>
    </row>
    <row r="128" spans="1:36" x14ac:dyDescent="0.2">
      <c r="A128" s="102"/>
      <c r="B128" s="26" t="s">
        <v>12</v>
      </c>
      <c r="C128" s="26"/>
      <c r="D128" s="87">
        <f>SUM(D121:D127)</f>
        <v>880</v>
      </c>
      <c r="E128" s="28">
        <f>SUM(E121:E127)</f>
        <v>30.7</v>
      </c>
      <c r="F128" s="28">
        <f t="shared" ref="F128:H128" si="3">SUM(F121:F127)</f>
        <v>24.849999999999998</v>
      </c>
      <c r="G128" s="28">
        <f t="shared" si="3"/>
        <v>97.88000000000001</v>
      </c>
      <c r="H128" s="28">
        <f t="shared" si="3"/>
        <v>740.07999999999993</v>
      </c>
      <c r="I128" s="56"/>
    </row>
    <row r="129" spans="1:9" x14ac:dyDescent="0.2">
      <c r="A129" s="114"/>
      <c r="B129" s="18" t="s">
        <v>5</v>
      </c>
      <c r="C129" s="18"/>
      <c r="D129" s="25"/>
      <c r="E129" s="22"/>
      <c r="F129" s="22"/>
      <c r="G129" s="22"/>
      <c r="H129" s="22"/>
      <c r="I129" s="56"/>
    </row>
    <row r="130" spans="1:9" x14ac:dyDescent="0.2">
      <c r="A130" s="101"/>
      <c r="B130" s="39" t="s">
        <v>68</v>
      </c>
      <c r="C130" s="41" t="s">
        <v>18</v>
      </c>
      <c r="D130" s="58">
        <v>200</v>
      </c>
      <c r="E130" s="16">
        <v>1</v>
      </c>
      <c r="F130" s="16">
        <v>0.2</v>
      </c>
      <c r="G130" s="16">
        <v>0.2</v>
      </c>
      <c r="H130" s="1">
        <v>92</v>
      </c>
      <c r="I130" s="58">
        <v>518</v>
      </c>
    </row>
    <row r="131" spans="1:9" x14ac:dyDescent="0.2">
      <c r="A131" s="101"/>
      <c r="B131" s="65" t="s">
        <v>25</v>
      </c>
      <c r="C131" s="58" t="s">
        <v>18</v>
      </c>
      <c r="D131" s="56">
        <v>200</v>
      </c>
      <c r="E131" s="22">
        <v>1.8</v>
      </c>
      <c r="F131" s="22">
        <v>0.4</v>
      </c>
      <c r="G131" s="22">
        <v>16.2</v>
      </c>
      <c r="H131" s="22">
        <v>60.13</v>
      </c>
      <c r="I131" s="5">
        <v>112</v>
      </c>
    </row>
    <row r="132" spans="1:9" x14ac:dyDescent="0.2">
      <c r="A132" s="101"/>
      <c r="B132" s="26" t="s">
        <v>13</v>
      </c>
      <c r="C132" s="26"/>
      <c r="D132" s="87">
        <f>SUM(D130:D131)</f>
        <v>400</v>
      </c>
      <c r="E132" s="28">
        <f>SUM(E130:E131)</f>
        <v>2.8</v>
      </c>
      <c r="F132" s="28">
        <f t="shared" ref="F132:H132" si="4">SUM(F130:F131)</f>
        <v>0.60000000000000009</v>
      </c>
      <c r="G132" s="28">
        <f t="shared" si="4"/>
        <v>16.399999999999999</v>
      </c>
      <c r="H132" s="28">
        <f t="shared" si="4"/>
        <v>152.13</v>
      </c>
      <c r="I132" s="25"/>
    </row>
    <row r="133" spans="1:9" x14ac:dyDescent="0.2">
      <c r="A133" s="102"/>
      <c r="B133" s="26" t="s">
        <v>14</v>
      </c>
      <c r="C133" s="26"/>
      <c r="D133" s="25"/>
      <c r="E133" s="28">
        <f>E115+E119+E128+E132</f>
        <v>80.260000000000005</v>
      </c>
      <c r="F133" s="28">
        <f>F115+F119+F128+F132</f>
        <v>81.739999999999981</v>
      </c>
      <c r="G133" s="28">
        <f>G115+G119+G128+G132</f>
        <v>221.65</v>
      </c>
      <c r="H133" s="28">
        <f>H115+H119+H128+H132</f>
        <v>2023.96</v>
      </c>
      <c r="I133" s="25"/>
    </row>
    <row r="136" spans="1:9" x14ac:dyDescent="0.2">
      <c r="E136" s="60"/>
      <c r="F136" s="60"/>
      <c r="G136" s="60"/>
      <c r="H136" s="60"/>
    </row>
    <row r="137" spans="1:9" x14ac:dyDescent="0.2">
      <c r="A137" t="s">
        <v>71</v>
      </c>
      <c r="D137" s="69"/>
      <c r="E137" s="86"/>
      <c r="F137" s="86"/>
      <c r="G137" s="86"/>
      <c r="H137" s="86"/>
    </row>
    <row r="138" spans="1:9" x14ac:dyDescent="0.2">
      <c r="A138" t="s">
        <v>72</v>
      </c>
    </row>
    <row r="139" spans="1:9" x14ac:dyDescent="0.2">
      <c r="A139" t="s">
        <v>73</v>
      </c>
    </row>
    <row r="140" spans="1:9" x14ac:dyDescent="0.2">
      <c r="A140" t="s">
        <v>84</v>
      </c>
    </row>
    <row r="141" spans="1:9" x14ac:dyDescent="0.2">
      <c r="A141" t="s">
        <v>82</v>
      </c>
    </row>
  </sheetData>
  <mergeCells count="27">
    <mergeCell ref="A129:A133"/>
    <mergeCell ref="A91:A94"/>
    <mergeCell ref="A95:A103"/>
    <mergeCell ref="A104:A108"/>
    <mergeCell ref="A110:A115"/>
    <mergeCell ref="A116:A119"/>
    <mergeCell ref="A24:A29"/>
    <mergeCell ref="A31:A35"/>
    <mergeCell ref="A120:A128"/>
    <mergeCell ref="A59:A64"/>
    <mergeCell ref="A78:A83"/>
    <mergeCell ref="A85:A90"/>
    <mergeCell ref="A40:A48"/>
    <mergeCell ref="A49:A54"/>
    <mergeCell ref="A55:I57"/>
    <mergeCell ref="A65:A68"/>
    <mergeCell ref="A69:A77"/>
    <mergeCell ref="A11:A14"/>
    <mergeCell ref="A15:A17"/>
    <mergeCell ref="A20:A23"/>
    <mergeCell ref="A1:I1"/>
    <mergeCell ref="C2:D3"/>
    <mergeCell ref="I2:I3"/>
    <mergeCell ref="A2:A3"/>
    <mergeCell ref="B2:B3"/>
    <mergeCell ref="E2:G2"/>
    <mergeCell ref="H2:H3"/>
  </mergeCells>
  <phoneticPr fontId="5" type="noConversion"/>
  <pageMargins left="0.23622047244094491" right="0.23622047244094491" top="0" bottom="0" header="0" footer="0"/>
  <pageSetup paperSize="9" scale="95" orientation="portrait" r:id="rId1"/>
  <headerFooter alignWithMargins="0"/>
  <rowBreaks count="2" manualBreakCount="2">
    <brk id="54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User</cp:lastModifiedBy>
  <cp:lastPrinted>2022-03-18T05:11:06Z</cp:lastPrinted>
  <dcterms:created xsi:type="dcterms:W3CDTF">2017-12-27T06:34:06Z</dcterms:created>
  <dcterms:modified xsi:type="dcterms:W3CDTF">2024-09-17T10:52:33Z</dcterms:modified>
</cp:coreProperties>
</file>